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320" windowHeight="8010"/>
  </bookViews>
  <sheets>
    <sheet name="аралык" sheetId="1" r:id="rId1"/>
    <sheet name="Лист1" sheetId="4" r:id="rId2"/>
  </sheets>
  <calcPr calcId="124519"/>
</workbook>
</file>

<file path=xl/calcChain.xml><?xml version="1.0" encoding="utf-8"?>
<calcChain xmlns="http://schemas.openxmlformats.org/spreadsheetml/2006/main">
  <c r="BI28" i="1"/>
  <c r="BH28"/>
  <c r="BI19"/>
  <c r="BH19"/>
  <c r="AL35"/>
  <c r="AK35"/>
  <c r="AL13"/>
  <c r="AK13"/>
  <c r="BI29"/>
  <c r="BH29"/>
  <c r="BI14"/>
  <c r="BH14"/>
  <c r="CH35"/>
  <c r="CG35"/>
  <c r="CH41"/>
  <c r="CG41"/>
  <c r="CH12"/>
  <c r="CG12"/>
  <c r="CH19"/>
  <c r="CG19"/>
  <c r="CH17"/>
  <c r="CG17"/>
  <c r="CH40"/>
  <c r="CG40"/>
  <c r="CH39"/>
  <c r="CG39"/>
  <c r="CH38"/>
  <c r="CG38"/>
  <c r="CH37"/>
  <c r="CG37"/>
  <c r="CH36"/>
  <c r="CG36"/>
  <c r="CH34"/>
  <c r="CG34"/>
  <c r="CH33"/>
  <c r="CG33"/>
  <c r="BI41"/>
  <c r="BH41"/>
  <c r="BI40"/>
  <c r="BH40"/>
  <c r="BI39"/>
  <c r="BH39"/>
  <c r="BI38"/>
  <c r="BH38"/>
  <c r="BI37"/>
  <c r="BH37"/>
  <c r="BI36"/>
  <c r="BH36"/>
  <c r="BI35"/>
  <c r="BH35"/>
  <c r="BI34"/>
  <c r="BH34"/>
  <c r="BI33"/>
  <c r="BH33"/>
  <c r="AL41"/>
  <c r="AK41"/>
  <c r="AL40"/>
  <c r="AK40"/>
  <c r="AL39"/>
  <c r="AK39"/>
  <c r="AL38"/>
  <c r="AK38"/>
  <c r="AL37"/>
  <c r="AK37"/>
  <c r="AL36"/>
  <c r="AK36"/>
  <c r="AL34"/>
  <c r="AK34"/>
  <c r="AL33"/>
  <c r="AK33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J31"/>
  <c r="K31"/>
  <c r="AK31"/>
  <c r="AL31"/>
  <c r="BH31"/>
  <c r="BI31"/>
  <c r="CG31"/>
  <c r="CH31"/>
  <c r="J32"/>
  <c r="K32"/>
  <c r="AK32"/>
  <c r="AL32"/>
  <c r="BH32"/>
  <c r="BI32"/>
  <c r="CG32"/>
  <c r="CH32"/>
  <c r="J42"/>
  <c r="K42"/>
  <c r="AK42"/>
  <c r="AL42"/>
  <c r="BH42"/>
  <c r="BI42"/>
  <c r="CG42"/>
  <c r="CH42"/>
  <c r="CG9"/>
  <c r="CH9"/>
  <c r="CG10"/>
  <c r="CH10"/>
  <c r="CG11"/>
  <c r="CH11"/>
  <c r="CG13"/>
  <c r="CH13"/>
  <c r="CG14"/>
  <c r="CH14"/>
  <c r="CG15"/>
  <c r="CH15"/>
  <c r="CG16"/>
  <c r="CH16"/>
  <c r="CG18"/>
  <c r="CH18"/>
  <c r="CG20"/>
  <c r="CH20"/>
  <c r="CG21"/>
  <c r="CH21"/>
  <c r="CG22"/>
  <c r="CH22"/>
  <c r="CG23"/>
  <c r="CH23"/>
  <c r="CG24"/>
  <c r="CH24"/>
  <c r="CG25"/>
  <c r="CH25"/>
  <c r="CG26"/>
  <c r="CH26"/>
  <c r="CG27"/>
  <c r="CH27"/>
  <c r="CG28"/>
  <c r="CH28"/>
  <c r="CG29"/>
  <c r="CH29"/>
  <c r="CG30"/>
  <c r="CH30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2"/>
  <c r="AL11"/>
  <c r="AL10"/>
  <c r="AL9"/>
  <c r="AK10"/>
  <c r="AK11"/>
  <c r="AK12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9"/>
  <c r="BI10" l="1"/>
  <c r="BI11"/>
  <c r="BI12"/>
  <c r="BI13"/>
  <c r="BI15"/>
  <c r="BI16"/>
  <c r="BI17"/>
  <c r="BI18"/>
  <c r="BI20"/>
  <c r="BI21"/>
  <c r="BI22"/>
  <c r="BI23"/>
  <c r="BI24"/>
  <c r="BI25"/>
  <c r="BI26"/>
  <c r="BI27"/>
  <c r="BI30"/>
  <c r="BI9"/>
  <c r="BH10"/>
  <c r="BH11"/>
  <c r="BH12"/>
  <c r="BH13"/>
  <c r="BH15"/>
  <c r="BH16"/>
  <c r="BH17"/>
  <c r="BH18"/>
  <c r="BH20"/>
  <c r="BH21"/>
  <c r="BH22"/>
  <c r="BH23"/>
  <c r="BH24"/>
  <c r="BH25"/>
  <c r="BH26"/>
  <c r="BH27"/>
  <c r="BH30"/>
  <c r="BH9"/>
  <c r="K10" l="1"/>
  <c r="J10"/>
  <c r="K9"/>
  <c r="J9"/>
  <c r="K30" l="1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</calcChain>
</file>

<file path=xl/sharedStrings.xml><?xml version="1.0" encoding="utf-8"?>
<sst xmlns="http://schemas.openxmlformats.org/spreadsheetml/2006/main" count="381" uniqueCount="115">
  <si>
    <t>№</t>
  </si>
  <si>
    <t>Музыка</t>
  </si>
  <si>
    <t>%</t>
  </si>
  <si>
    <t>Сенсорика</t>
  </si>
  <si>
    <t>"Денсаулық " білім  беру   саласы</t>
  </si>
  <si>
    <t>Баланың  аты,  жөні</t>
  </si>
  <si>
    <t>Дене шынықтыру</t>
  </si>
  <si>
    <t xml:space="preserve"> Барлық   ұпай  саны</t>
  </si>
  <si>
    <t>Орташа  ұпай  саны</t>
  </si>
  <si>
    <t>Типтік  бағдарламаны  меңгеру  деңгейі</t>
  </si>
  <si>
    <t>саны</t>
  </si>
  <si>
    <t>I деңгей</t>
  </si>
  <si>
    <t>II деңгей</t>
  </si>
  <si>
    <t>III деңгей</t>
  </si>
  <si>
    <t>Қоркем әдебиет</t>
  </si>
  <si>
    <t>"Таным"  білім  беру  саласы</t>
  </si>
  <si>
    <t>"Шығармашылық"  білім саласы</t>
  </si>
  <si>
    <t>Сурет салу</t>
  </si>
  <si>
    <t>Мүсіндеу</t>
  </si>
  <si>
    <t>Iдеңгей</t>
  </si>
  <si>
    <t>III  деңгей</t>
  </si>
  <si>
    <t>Құрастыру</t>
  </si>
  <si>
    <t>Жаратылыстану</t>
  </si>
  <si>
    <t xml:space="preserve">Оқу  жылы: 2018-2019     Топ:"Балбөбек"     Өткізу  мерзімі:_қыркүйек айы </t>
  </si>
  <si>
    <t>Сөйлеуді дамыту</t>
  </si>
  <si>
    <t xml:space="preserve"> "Қатынас"білім  беру   саласы</t>
  </si>
  <si>
    <t xml:space="preserve">жапсыру </t>
  </si>
  <si>
    <t>ІІ</t>
  </si>
  <si>
    <t>ІІІ</t>
  </si>
  <si>
    <t>І</t>
  </si>
  <si>
    <t>2-3-Д.1</t>
  </si>
  <si>
    <t>2-3-Д.2</t>
  </si>
  <si>
    <t>2-3-Д.3</t>
  </si>
  <si>
    <t>2-3-Д.4</t>
  </si>
  <si>
    <t>2-3-Д.5</t>
  </si>
  <si>
    <t>2-3-К.1</t>
  </si>
  <si>
    <t>2-3-К.2</t>
  </si>
  <si>
    <t>2-3-К.3</t>
  </si>
  <si>
    <t>2-3-К.4</t>
  </si>
  <si>
    <t>2-3-К.5</t>
  </si>
  <si>
    <t>2-3-К.6</t>
  </si>
  <si>
    <t>2-3-К.7</t>
  </si>
  <si>
    <t>2-3-К.8</t>
  </si>
  <si>
    <t>2-3-К.9</t>
  </si>
  <si>
    <t>2-3-Т.1</t>
  </si>
  <si>
    <t>2-3-Т.2</t>
  </si>
  <si>
    <t>2-3-Т.3</t>
  </si>
  <si>
    <t>2-3-Т.4</t>
  </si>
  <si>
    <t>2-3-Т.5</t>
  </si>
  <si>
    <t>2-3-Т.6</t>
  </si>
  <si>
    <t>2-3-Т.7</t>
  </si>
  <si>
    <t>2-3-Т.8</t>
  </si>
  <si>
    <t>2-3-Т.9</t>
  </si>
  <si>
    <t>2-3Т.10</t>
  </si>
  <si>
    <t>2-3-Т.11</t>
  </si>
  <si>
    <t>2-3-Т.12</t>
  </si>
  <si>
    <t>2-3-Т.13</t>
  </si>
  <si>
    <t>2-3-Т.14</t>
  </si>
  <si>
    <t>2-3-Ш.1</t>
  </si>
  <si>
    <t>2-3-Ш.2</t>
  </si>
  <si>
    <t>2-3-Ш.3</t>
  </si>
  <si>
    <t>2-3-Ш.4</t>
  </si>
  <si>
    <t>2-3-Ш.5</t>
  </si>
  <si>
    <t>2-3-Ш.6</t>
  </si>
  <si>
    <t>2-3-Ш.7</t>
  </si>
  <si>
    <t>2-3-Ш.8</t>
  </si>
  <si>
    <t>2-3-Ш.9</t>
  </si>
  <si>
    <t>2-3-Ш.10</t>
  </si>
  <si>
    <t>2-3-Ш.11</t>
  </si>
  <si>
    <t>2-3-Ш.12</t>
  </si>
  <si>
    <t>2-3-Ш.13</t>
  </si>
  <si>
    <t>2-3-Ш.14</t>
  </si>
  <si>
    <t>2-3-Ш.15</t>
  </si>
  <si>
    <t>2-3-Ш.16</t>
  </si>
  <si>
    <t>2-3-Ш.17</t>
  </si>
  <si>
    <t xml:space="preserve"> кіші  топ  ( 2   жастан 3  жасқа дейін) аралық  диагностиканың  нәтижелерін  бақылау  парағы</t>
  </si>
  <si>
    <t xml:space="preserve"> кіші  топ  ( 2 жастан 3  жасқа дейін) аралық диагностиканың  нәтижелерін  бақылау  парағы</t>
  </si>
  <si>
    <t>кіші  топ  (2   жастан 3  жасқа дейін) аралық  диагностиканың  нәтижелерін  бақылау  парағы</t>
  </si>
  <si>
    <t>кіші  топ  (2   жастан 3  жасқа дейін) аралық диагностиканың  нәтижелерін  бақылау  парағы</t>
  </si>
  <si>
    <t>2-3-Т.15</t>
  </si>
  <si>
    <t xml:space="preserve">Оқу  жылы: 2021-2022      Топ:"Бөбек"     Өткізу  мерзімі:қаңтар айы </t>
  </si>
  <si>
    <t>Альжанова А</t>
  </si>
  <si>
    <t>Мұқан А</t>
  </si>
  <si>
    <t>Оспанбек С</t>
  </si>
  <si>
    <t>Иззатов В</t>
  </si>
  <si>
    <t>Чучуладзе Х</t>
  </si>
  <si>
    <t>Алишерқызы А</t>
  </si>
  <si>
    <t>Шакиров К</t>
  </si>
  <si>
    <t>Лапаева А</t>
  </si>
  <si>
    <t>Ахатай С</t>
  </si>
  <si>
    <t>Пірімжан Ж</t>
  </si>
  <si>
    <t>Сараджев М</t>
  </si>
  <si>
    <t>Ахмедов Х</t>
  </si>
  <si>
    <t>Қанат А</t>
  </si>
  <si>
    <t>Абдишкуров М</t>
  </si>
  <si>
    <t>Сүгиртай М</t>
  </si>
  <si>
    <t>Есимхан Е</t>
  </si>
  <si>
    <t>Сабырбай М</t>
  </si>
  <si>
    <t>Қалыбеков А</t>
  </si>
  <si>
    <t>Мұқан Б</t>
  </si>
  <si>
    <t>Джаббарқулов А</t>
  </si>
  <si>
    <t>Тошметов  Т</t>
  </si>
  <si>
    <t>Рафикова Р</t>
  </si>
  <si>
    <t>Мамедоглы А</t>
  </si>
  <si>
    <t>Худайбергенов Э</t>
  </si>
  <si>
    <t>Қанатұлы Р</t>
  </si>
  <si>
    <t>Сугурбек Н</t>
  </si>
  <si>
    <t>Алиев Қ</t>
  </si>
  <si>
    <t>Магарова М</t>
  </si>
  <si>
    <t>Магаров Т</t>
  </si>
  <si>
    <t>Мирсалиева Х</t>
  </si>
  <si>
    <t>Молчанов А</t>
  </si>
  <si>
    <t>Зудиева М</t>
  </si>
  <si>
    <t>Нургалиева А</t>
  </si>
  <si>
    <t>Нурсейіт Н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</si>
</sst>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1" fillId="3" borderId="7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/>
    <xf numFmtId="0" fontId="6" fillId="0" borderId="5" xfId="0" applyFont="1" applyFill="1" applyBorder="1"/>
    <xf numFmtId="0" fontId="7" fillId="0" borderId="1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8" fillId="0" borderId="1" xfId="0" applyFont="1" applyFill="1" applyBorder="1" applyAlignment="1">
      <alignment horizontal="center" vertical="center" textRotation="90"/>
    </xf>
    <xf numFmtId="0" fontId="9" fillId="0" borderId="1" xfId="0" applyFont="1" applyFill="1" applyBorder="1"/>
    <xf numFmtId="0" fontId="8" fillId="0" borderId="1" xfId="0" applyFont="1" applyFill="1" applyBorder="1"/>
    <xf numFmtId="164" fontId="8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/>
    </xf>
    <xf numFmtId="0" fontId="6" fillId="0" borderId="7" xfId="0" applyFont="1" applyFill="1" applyBorder="1"/>
    <xf numFmtId="0" fontId="9" fillId="0" borderId="7" xfId="0" applyFont="1" applyFill="1" applyBorder="1"/>
    <xf numFmtId="0" fontId="11" fillId="0" borderId="0" xfId="0" applyFont="1" applyFill="1"/>
    <xf numFmtId="0" fontId="11" fillId="0" borderId="0" xfId="0" applyFont="1" applyBorder="1"/>
    <xf numFmtId="0" fontId="11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5" xfId="0" applyFont="1" applyBorder="1"/>
    <xf numFmtId="0" fontId="11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L114"/>
  <sheetViews>
    <sheetView tabSelected="1" topLeftCell="P17" zoomScale="91" zoomScaleNormal="91" workbookViewId="0">
      <selection activeCell="CK47" sqref="CK47"/>
    </sheetView>
  </sheetViews>
  <sheetFormatPr defaultRowHeight="15"/>
  <cols>
    <col min="1" max="1" width="0.140625" customWidth="1"/>
    <col min="2" max="2" width="0.85546875" hidden="1" customWidth="1"/>
    <col min="3" max="3" width="3.7109375" customWidth="1"/>
    <col min="4" max="4" width="19.28515625" customWidth="1"/>
    <col min="5" max="9" width="4.7109375" customWidth="1"/>
    <col min="10" max="11" width="5.7109375" customWidth="1"/>
    <col min="12" max="12" width="6.28515625" customWidth="1"/>
    <col min="14" max="14" width="2.42578125" customWidth="1"/>
    <col min="15" max="15" width="3.7109375" customWidth="1"/>
    <col min="16" max="16" width="24.7109375" customWidth="1"/>
    <col min="17" max="17" width="3.5703125" customWidth="1"/>
    <col min="18" max="18" width="4.28515625" customWidth="1"/>
    <col min="19" max="20" width="3.85546875" customWidth="1"/>
    <col min="21" max="21" width="0.140625" customWidth="1"/>
    <col min="22" max="22" width="3.85546875" customWidth="1"/>
    <col min="23" max="23" width="3" customWidth="1"/>
    <col min="24" max="24" width="3.42578125" customWidth="1"/>
    <col min="25" max="25" width="2.85546875" customWidth="1"/>
    <col min="26" max="26" width="3.140625" customWidth="1"/>
    <col min="27" max="27" width="4.42578125" hidden="1" customWidth="1"/>
    <col min="28" max="28" width="2.85546875" hidden="1" customWidth="1"/>
    <col min="29" max="29" width="3" hidden="1" customWidth="1"/>
    <col min="30" max="30" width="2.5703125" hidden="1" customWidth="1"/>
    <col min="31" max="31" width="3.140625" hidden="1" customWidth="1"/>
    <col min="32" max="32" width="2.140625" hidden="1" customWidth="1"/>
    <col min="33" max="33" width="3.140625" hidden="1" customWidth="1"/>
    <col min="34" max="35" width="2.7109375" hidden="1" customWidth="1"/>
    <col min="36" max="36" width="3" hidden="1" customWidth="1"/>
    <col min="37" max="37" width="5.7109375" customWidth="1"/>
    <col min="38" max="38" width="6" customWidth="1"/>
    <col min="39" max="39" width="6.28515625" customWidth="1"/>
    <col min="40" max="40" width="5.5703125" customWidth="1"/>
    <col min="41" max="41" width="3.7109375" customWidth="1"/>
    <col min="42" max="42" width="18.85546875" customWidth="1"/>
    <col min="43" max="44" width="3.85546875" customWidth="1"/>
    <col min="45" max="45" width="3.5703125" customWidth="1"/>
    <col min="46" max="48" width="3.28515625" customWidth="1"/>
    <col min="49" max="49" width="4.140625" customWidth="1"/>
    <col min="50" max="50" width="4.28515625" customWidth="1"/>
    <col min="51" max="51" width="3.7109375" customWidth="1"/>
    <col min="52" max="53" width="4" customWidth="1"/>
    <col min="54" max="54" width="3.28515625" customWidth="1"/>
    <col min="55" max="55" width="3.42578125" customWidth="1"/>
    <col min="56" max="56" width="3.5703125" customWidth="1"/>
    <col min="57" max="57" width="3.42578125" customWidth="1"/>
    <col min="58" max="58" width="4.7109375" hidden="1" customWidth="1"/>
    <col min="59" max="59" width="3.5703125" hidden="1" customWidth="1"/>
    <col min="60" max="60" width="4.140625" customWidth="1"/>
    <col min="61" max="61" width="4.85546875" customWidth="1"/>
    <col min="62" max="62" width="6.5703125" customWidth="1"/>
    <col min="64" max="64" width="3.140625" customWidth="1"/>
    <col min="65" max="65" width="3.7109375" customWidth="1"/>
    <col min="66" max="66" width="17.140625" style="42" customWidth="1"/>
    <col min="67" max="68" width="3.85546875" customWidth="1"/>
    <col min="69" max="71" width="3.28515625" customWidth="1"/>
    <col min="72" max="72" width="2.85546875" customWidth="1"/>
    <col min="73" max="73" width="3.28515625" customWidth="1"/>
    <col min="74" max="74" width="2.85546875" customWidth="1"/>
    <col min="75" max="75" width="3" hidden="1" customWidth="1"/>
    <col min="76" max="76" width="3.42578125" customWidth="1"/>
    <col min="77" max="77" width="2.85546875" customWidth="1"/>
    <col min="78" max="78" width="3.140625" customWidth="1"/>
    <col min="79" max="80" width="3.42578125" customWidth="1"/>
    <col min="81" max="81" width="3" customWidth="1"/>
    <col min="82" max="82" width="2.85546875" customWidth="1"/>
    <col min="83" max="83" width="3.42578125" customWidth="1"/>
    <col min="84" max="84" width="3" customWidth="1"/>
    <col min="85" max="85" width="4.42578125" customWidth="1"/>
    <col min="86" max="86" width="3.5703125" customWidth="1"/>
    <col min="87" max="87" width="4.7109375" customWidth="1"/>
    <col min="89" max="89" width="9.140625" customWidth="1"/>
    <col min="90" max="90" width="0.85546875" customWidth="1"/>
  </cols>
  <sheetData>
    <row r="2" spans="2:90" ht="15" customHeight="1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</row>
    <row r="3" spans="2:90" ht="15" customHeight="1">
      <c r="B3" s="105" t="s">
        <v>75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6" t="s">
        <v>76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7" t="s">
        <v>77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6" t="s">
        <v>78</v>
      </c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L3" s="10"/>
    </row>
    <row r="4" spans="2:90" ht="15" customHeight="1">
      <c r="B4" s="105" t="s">
        <v>80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 t="s">
        <v>80</v>
      </c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7" t="s">
        <v>80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6" t="s">
        <v>80</v>
      </c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L4" s="11" t="s">
        <v>23</v>
      </c>
    </row>
    <row r="5" spans="2:90"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15"/>
      <c r="BM5" s="15"/>
      <c r="BN5" s="40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L5" s="10"/>
    </row>
    <row r="6" spans="2:90" ht="15" customHeight="1">
      <c r="C6" s="117" t="s">
        <v>4</v>
      </c>
      <c r="D6" s="117"/>
      <c r="E6" s="117"/>
      <c r="F6" s="117"/>
      <c r="G6" s="117"/>
      <c r="H6" s="117"/>
      <c r="I6" s="117"/>
      <c r="J6" s="117"/>
      <c r="K6" s="117"/>
      <c r="L6" s="117"/>
      <c r="N6" s="15"/>
      <c r="O6" s="56" t="s">
        <v>25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15"/>
      <c r="AO6" s="54" t="s">
        <v>15</v>
      </c>
      <c r="AP6" s="54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4"/>
      <c r="BI6" s="54"/>
      <c r="BJ6" s="54"/>
      <c r="BK6" s="27"/>
      <c r="BL6" s="15"/>
      <c r="BM6" s="56" t="s">
        <v>16</v>
      </c>
      <c r="BN6" s="56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6"/>
      <c r="CH6" s="56"/>
      <c r="CI6" s="56"/>
      <c r="CJ6" s="15"/>
      <c r="CL6" s="10"/>
    </row>
    <row r="7" spans="2:90" ht="33.75" customHeight="1">
      <c r="C7" s="118" t="s">
        <v>0</v>
      </c>
      <c r="D7" s="118" t="s">
        <v>5</v>
      </c>
      <c r="E7" s="120" t="s">
        <v>6</v>
      </c>
      <c r="F7" s="121"/>
      <c r="G7" s="121"/>
      <c r="H7" s="121"/>
      <c r="I7" s="122"/>
      <c r="J7" s="123" t="s">
        <v>7</v>
      </c>
      <c r="K7" s="123" t="s">
        <v>8</v>
      </c>
      <c r="L7" s="124" t="s">
        <v>9</v>
      </c>
      <c r="N7" s="15"/>
      <c r="O7" s="69" t="s">
        <v>0</v>
      </c>
      <c r="P7" s="69" t="s">
        <v>5</v>
      </c>
      <c r="Q7" s="73" t="s">
        <v>24</v>
      </c>
      <c r="R7" s="74"/>
      <c r="S7" s="74"/>
      <c r="T7" s="74"/>
      <c r="U7" s="75"/>
      <c r="V7" s="58" t="s">
        <v>14</v>
      </c>
      <c r="W7" s="58"/>
      <c r="X7" s="58"/>
      <c r="Y7" s="58"/>
      <c r="Z7" s="58"/>
      <c r="AA7" s="58"/>
      <c r="AB7" s="70"/>
      <c r="AC7" s="71"/>
      <c r="AD7" s="71"/>
      <c r="AE7" s="71"/>
      <c r="AF7" s="71"/>
      <c r="AG7" s="71"/>
      <c r="AH7" s="71"/>
      <c r="AI7" s="71"/>
      <c r="AJ7" s="72"/>
      <c r="AK7" s="68" t="s">
        <v>7</v>
      </c>
      <c r="AL7" s="68" t="s">
        <v>8</v>
      </c>
      <c r="AM7" s="109" t="s">
        <v>9</v>
      </c>
      <c r="AN7" s="15"/>
      <c r="AO7" s="110" t="s">
        <v>0</v>
      </c>
      <c r="AP7" s="110" t="s">
        <v>5</v>
      </c>
      <c r="AQ7" s="62" t="s">
        <v>3</v>
      </c>
      <c r="AR7" s="63"/>
      <c r="AS7" s="63"/>
      <c r="AT7" s="63"/>
      <c r="AU7" s="63"/>
      <c r="AV7" s="64"/>
      <c r="AW7" s="65" t="s">
        <v>21</v>
      </c>
      <c r="AX7" s="66"/>
      <c r="AY7" s="66"/>
      <c r="AZ7" s="66"/>
      <c r="BA7" s="67"/>
      <c r="BB7" s="61" t="s">
        <v>22</v>
      </c>
      <c r="BC7" s="61"/>
      <c r="BD7" s="61"/>
      <c r="BE7" s="61"/>
      <c r="BF7" s="61"/>
      <c r="BG7" s="61"/>
      <c r="BH7" s="112" t="s">
        <v>7</v>
      </c>
      <c r="BI7" s="112" t="s">
        <v>8</v>
      </c>
      <c r="BJ7" s="113" t="s">
        <v>9</v>
      </c>
      <c r="BK7" s="27"/>
      <c r="BL7" s="15"/>
      <c r="BM7" s="69" t="s">
        <v>0</v>
      </c>
      <c r="BN7" s="59" t="s">
        <v>5</v>
      </c>
      <c r="BO7" s="69" t="s">
        <v>17</v>
      </c>
      <c r="BP7" s="69"/>
      <c r="BQ7" s="69"/>
      <c r="BR7" s="69"/>
      <c r="BS7" s="58" t="s">
        <v>18</v>
      </c>
      <c r="BT7" s="58"/>
      <c r="BU7" s="58"/>
      <c r="BV7" s="58"/>
      <c r="BW7" s="58"/>
      <c r="BX7" s="58" t="s">
        <v>26</v>
      </c>
      <c r="BY7" s="58"/>
      <c r="BZ7" s="58"/>
      <c r="CA7" s="114" t="s">
        <v>1</v>
      </c>
      <c r="CB7" s="115"/>
      <c r="CC7" s="115"/>
      <c r="CD7" s="115"/>
      <c r="CE7" s="115"/>
      <c r="CF7" s="116"/>
      <c r="CG7" s="68" t="s">
        <v>7</v>
      </c>
      <c r="CH7" s="68" t="s">
        <v>8</v>
      </c>
      <c r="CI7" s="109" t="s">
        <v>9</v>
      </c>
      <c r="CJ7" s="15"/>
      <c r="CL7" s="10"/>
    </row>
    <row r="8" spans="2:90" ht="129.75" customHeight="1">
      <c r="C8" s="118"/>
      <c r="D8" s="119"/>
      <c r="E8" s="14" t="s">
        <v>30</v>
      </c>
      <c r="F8" s="14" t="s">
        <v>31</v>
      </c>
      <c r="G8" s="14" t="s">
        <v>32</v>
      </c>
      <c r="H8" s="14" t="s">
        <v>33</v>
      </c>
      <c r="I8" s="14" t="s">
        <v>34</v>
      </c>
      <c r="J8" s="123"/>
      <c r="K8" s="123"/>
      <c r="L8" s="124"/>
      <c r="N8" s="15"/>
      <c r="O8" s="69"/>
      <c r="P8" s="108"/>
      <c r="Q8" s="16" t="s">
        <v>35</v>
      </c>
      <c r="R8" s="16" t="s">
        <v>36</v>
      </c>
      <c r="S8" s="16" t="s">
        <v>37</v>
      </c>
      <c r="T8" s="16" t="s">
        <v>38</v>
      </c>
      <c r="U8" s="16"/>
      <c r="V8" s="36" t="s">
        <v>39</v>
      </c>
      <c r="W8" s="36" t="s">
        <v>40</v>
      </c>
      <c r="X8" s="16" t="s">
        <v>41</v>
      </c>
      <c r="Y8" s="16" t="s">
        <v>42</v>
      </c>
      <c r="Z8" s="16" t="s">
        <v>43</v>
      </c>
      <c r="AA8" s="16"/>
      <c r="AB8" s="17"/>
      <c r="AC8" s="17"/>
      <c r="AD8" s="17"/>
      <c r="AE8" s="17"/>
      <c r="AF8" s="17"/>
      <c r="AG8" s="17"/>
      <c r="AH8" s="17"/>
      <c r="AI8" s="17"/>
      <c r="AJ8" s="17"/>
      <c r="AK8" s="68"/>
      <c r="AL8" s="68"/>
      <c r="AM8" s="109"/>
      <c r="AN8" s="15"/>
      <c r="AO8" s="110"/>
      <c r="AP8" s="111"/>
      <c r="AQ8" s="28" t="s">
        <v>44</v>
      </c>
      <c r="AR8" s="28" t="s">
        <v>45</v>
      </c>
      <c r="AS8" s="37" t="s">
        <v>46</v>
      </c>
      <c r="AT8" s="37" t="s">
        <v>47</v>
      </c>
      <c r="AU8" s="37" t="s">
        <v>48</v>
      </c>
      <c r="AV8" s="37" t="s">
        <v>49</v>
      </c>
      <c r="AW8" s="37" t="s">
        <v>50</v>
      </c>
      <c r="AX8" s="37" t="s">
        <v>51</v>
      </c>
      <c r="AY8" s="37" t="s">
        <v>52</v>
      </c>
      <c r="AZ8" s="37" t="s">
        <v>53</v>
      </c>
      <c r="BA8" s="37" t="s">
        <v>54</v>
      </c>
      <c r="BB8" s="37" t="s">
        <v>55</v>
      </c>
      <c r="BC8" s="37" t="s">
        <v>56</v>
      </c>
      <c r="BD8" s="37" t="s">
        <v>57</v>
      </c>
      <c r="BE8" s="37" t="s">
        <v>79</v>
      </c>
      <c r="BF8" s="45"/>
      <c r="BG8" s="45"/>
      <c r="BH8" s="112"/>
      <c r="BI8" s="112"/>
      <c r="BJ8" s="113"/>
      <c r="BK8" s="27"/>
      <c r="BL8" s="15"/>
      <c r="BM8" s="69"/>
      <c r="BN8" s="60"/>
      <c r="BO8" s="35" t="s">
        <v>58</v>
      </c>
      <c r="BP8" s="35" t="s">
        <v>59</v>
      </c>
      <c r="BQ8" s="35" t="s">
        <v>60</v>
      </c>
      <c r="BR8" s="35" t="s">
        <v>61</v>
      </c>
      <c r="BS8" s="35" t="s">
        <v>62</v>
      </c>
      <c r="BT8" s="35" t="s">
        <v>63</v>
      </c>
      <c r="BU8" s="35" t="s">
        <v>64</v>
      </c>
      <c r="BV8" s="35" t="s">
        <v>65</v>
      </c>
      <c r="BX8" s="35" t="s">
        <v>66</v>
      </c>
      <c r="BY8" s="35" t="s">
        <v>67</v>
      </c>
      <c r="BZ8" s="35" t="s">
        <v>68</v>
      </c>
      <c r="CA8" s="35" t="s">
        <v>69</v>
      </c>
      <c r="CB8" s="35" t="s">
        <v>70</v>
      </c>
      <c r="CC8" s="35" t="s">
        <v>71</v>
      </c>
      <c r="CD8" s="35" t="s">
        <v>72</v>
      </c>
      <c r="CE8" s="35" t="s">
        <v>73</v>
      </c>
      <c r="CF8" s="35" t="s">
        <v>74</v>
      </c>
      <c r="CG8" s="68"/>
      <c r="CH8" s="68"/>
      <c r="CI8" s="109"/>
      <c r="CJ8" s="15"/>
      <c r="CL8" s="10"/>
    </row>
    <row r="9" spans="2:90" ht="14.25" customHeight="1">
      <c r="C9" s="52">
        <v>1</v>
      </c>
      <c r="D9" s="53" t="s">
        <v>81</v>
      </c>
      <c r="E9" s="12">
        <v>3</v>
      </c>
      <c r="F9" s="7">
        <v>3</v>
      </c>
      <c r="G9" s="7">
        <v>3</v>
      </c>
      <c r="H9" s="7">
        <v>3</v>
      </c>
      <c r="I9" s="7">
        <v>3</v>
      </c>
      <c r="J9" s="1">
        <f t="shared" ref="J9:J10" si="0">SUM(E9:I9)</f>
        <v>15</v>
      </c>
      <c r="K9" s="9">
        <f t="shared" ref="K9:K42" si="1">AVERAGE(E9,F9,G9,H9,I9)</f>
        <v>3</v>
      </c>
      <c r="L9" s="13" t="s">
        <v>28</v>
      </c>
      <c r="N9" s="15"/>
      <c r="O9" s="52">
        <v>1</v>
      </c>
      <c r="P9" s="53" t="s">
        <v>81</v>
      </c>
      <c r="Q9" s="38">
        <v>3</v>
      </c>
      <c r="R9" s="18">
        <v>3</v>
      </c>
      <c r="S9" s="18">
        <v>3</v>
      </c>
      <c r="T9" s="18">
        <v>3</v>
      </c>
      <c r="U9" s="18"/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9"/>
      <c r="AB9" s="20"/>
      <c r="AC9" s="20"/>
      <c r="AD9" s="20"/>
      <c r="AE9" s="20"/>
      <c r="AF9" s="20"/>
      <c r="AG9" s="20"/>
      <c r="AH9" s="20"/>
      <c r="AI9" s="20"/>
      <c r="AJ9" s="20"/>
      <c r="AK9" s="21">
        <f t="shared" ref="AK9:AK42" si="2">SUM(Q9:AJ9)</f>
        <v>27</v>
      </c>
      <c r="AL9" s="22">
        <f t="shared" ref="AL9:AL42" si="3">AVERAGE(Q9,R9,S9,T9,U9,V9,W9,X9,Y9,Z9,AA9,AB9,AC9,AD9,AE9,AF9,AG9,AJ9)</f>
        <v>3</v>
      </c>
      <c r="AM9" s="23" t="s">
        <v>28</v>
      </c>
      <c r="AN9" s="15"/>
      <c r="AO9" s="52">
        <v>1</v>
      </c>
      <c r="AP9" s="53" t="s">
        <v>81</v>
      </c>
      <c r="AQ9" s="38">
        <v>3</v>
      </c>
      <c r="AR9" s="18">
        <v>3</v>
      </c>
      <c r="AS9" s="18">
        <v>3</v>
      </c>
      <c r="AT9" s="18">
        <v>3</v>
      </c>
      <c r="AU9" s="18">
        <v>3</v>
      </c>
      <c r="AV9" s="19">
        <v>3</v>
      </c>
      <c r="AW9" s="18">
        <v>3</v>
      </c>
      <c r="AX9" s="18">
        <v>3</v>
      </c>
      <c r="AY9" s="18">
        <v>3</v>
      </c>
      <c r="AZ9" s="18">
        <v>3</v>
      </c>
      <c r="BA9" s="18">
        <v>3</v>
      </c>
      <c r="BB9" s="18">
        <v>3</v>
      </c>
      <c r="BC9" s="18">
        <v>3</v>
      </c>
      <c r="BD9" s="19">
        <v>3</v>
      </c>
      <c r="BE9" s="29">
        <v>3</v>
      </c>
      <c r="BH9" s="30">
        <f t="shared" ref="BH9:BH42" si="4">SUM(AQ9:BF9)</f>
        <v>45</v>
      </c>
      <c r="BI9" s="31">
        <f t="shared" ref="BI9:BI42" si="5">AVERAGE(AQ9,AR9,AS9,AT9,AW9,AX9,AY9,AZ9,BB9,BC9,BD9,BE9,BA9,AU9)</f>
        <v>3</v>
      </c>
      <c r="BJ9" s="32" t="s">
        <v>28</v>
      </c>
      <c r="BK9" s="27"/>
      <c r="BL9" s="15"/>
      <c r="BM9" s="52">
        <v>1</v>
      </c>
      <c r="BN9" s="53" t="s">
        <v>81</v>
      </c>
      <c r="BO9" s="38">
        <v>3</v>
      </c>
      <c r="BP9" s="18">
        <v>3</v>
      </c>
      <c r="BQ9" s="18">
        <v>3</v>
      </c>
      <c r="BR9" s="18">
        <v>3</v>
      </c>
      <c r="BS9" s="18">
        <v>3</v>
      </c>
      <c r="BT9" s="18">
        <v>3</v>
      </c>
      <c r="BU9" s="18">
        <v>3</v>
      </c>
      <c r="BV9" s="18">
        <v>3</v>
      </c>
      <c r="BW9" s="18"/>
      <c r="BX9" s="18">
        <v>3</v>
      </c>
      <c r="BY9" s="19">
        <v>3</v>
      </c>
      <c r="BZ9" s="29">
        <v>3</v>
      </c>
      <c r="CA9" s="18">
        <v>3</v>
      </c>
      <c r="CB9" s="18">
        <v>3</v>
      </c>
      <c r="CC9" s="18">
        <v>3</v>
      </c>
      <c r="CD9" s="18">
        <v>3</v>
      </c>
      <c r="CE9" s="18">
        <v>3</v>
      </c>
      <c r="CF9" s="18">
        <v>3</v>
      </c>
      <c r="CG9" s="21">
        <f>SUM(BO9:CF9)</f>
        <v>51</v>
      </c>
      <c r="CH9" s="22">
        <f>AVERAGE(BO9,BP9,BQ9,BR9,BS9,BT9,BU9,BV9,BW9,BX9,BY9,BZ9,CA9,CB9,CC9,CD9,CE9,CF9)</f>
        <v>3</v>
      </c>
      <c r="CI9" s="50" t="s">
        <v>28</v>
      </c>
      <c r="CJ9" s="15"/>
      <c r="CL9" s="10"/>
    </row>
    <row r="10" spans="2:90" ht="14.25" customHeight="1">
      <c r="C10" s="52">
        <v>2</v>
      </c>
      <c r="D10" s="53" t="s">
        <v>82</v>
      </c>
      <c r="E10" s="12">
        <v>2</v>
      </c>
      <c r="F10" s="7">
        <v>3</v>
      </c>
      <c r="G10" s="7">
        <v>2</v>
      </c>
      <c r="H10" s="7">
        <v>2</v>
      </c>
      <c r="I10" s="7">
        <v>3</v>
      </c>
      <c r="J10" s="1">
        <f t="shared" si="0"/>
        <v>12</v>
      </c>
      <c r="K10" s="9">
        <f t="shared" si="1"/>
        <v>2.4</v>
      </c>
      <c r="L10" s="46" t="s">
        <v>27</v>
      </c>
      <c r="N10" s="15"/>
      <c r="O10" s="52">
        <v>2</v>
      </c>
      <c r="P10" s="53" t="s">
        <v>82</v>
      </c>
      <c r="Q10" s="38">
        <v>1</v>
      </c>
      <c r="R10" s="18">
        <v>2</v>
      </c>
      <c r="S10" s="18">
        <v>1</v>
      </c>
      <c r="T10" s="18">
        <v>2</v>
      </c>
      <c r="U10" s="18">
        <v>1</v>
      </c>
      <c r="V10" s="18">
        <v>1</v>
      </c>
      <c r="W10" s="18">
        <v>2</v>
      </c>
      <c r="X10" s="18">
        <v>2</v>
      </c>
      <c r="Y10" s="18">
        <v>2</v>
      </c>
      <c r="Z10" s="18">
        <v>1</v>
      </c>
      <c r="AA10" s="19"/>
      <c r="AB10" s="20"/>
      <c r="AC10" s="20"/>
      <c r="AD10" s="20"/>
      <c r="AE10" s="20"/>
      <c r="AF10" s="20"/>
      <c r="AG10" s="20"/>
      <c r="AH10" s="20"/>
      <c r="AI10" s="20"/>
      <c r="AJ10" s="20"/>
      <c r="AK10" s="21">
        <f t="shared" si="2"/>
        <v>15</v>
      </c>
      <c r="AL10" s="22">
        <f t="shared" si="3"/>
        <v>1.5</v>
      </c>
      <c r="AM10" s="47" t="s">
        <v>29</v>
      </c>
      <c r="AN10" s="15"/>
      <c r="AO10" s="52">
        <v>2</v>
      </c>
      <c r="AP10" s="53" t="s">
        <v>82</v>
      </c>
      <c r="AQ10" s="38">
        <v>3</v>
      </c>
      <c r="AR10" s="18">
        <v>3</v>
      </c>
      <c r="AS10" s="18">
        <v>3</v>
      </c>
      <c r="AT10" s="18">
        <v>3</v>
      </c>
      <c r="AU10" s="18">
        <v>3</v>
      </c>
      <c r="AV10" s="19">
        <v>3</v>
      </c>
      <c r="AW10" s="18">
        <v>3</v>
      </c>
      <c r="AX10" s="18">
        <v>3</v>
      </c>
      <c r="AY10" s="18">
        <v>3</v>
      </c>
      <c r="AZ10" s="18">
        <v>3</v>
      </c>
      <c r="BA10" s="18">
        <v>3</v>
      </c>
      <c r="BB10" s="18">
        <v>3</v>
      </c>
      <c r="BC10" s="18">
        <v>3</v>
      </c>
      <c r="BD10" s="19">
        <v>3</v>
      </c>
      <c r="BE10" s="29">
        <v>3</v>
      </c>
      <c r="BH10" s="30">
        <f t="shared" si="4"/>
        <v>45</v>
      </c>
      <c r="BI10" s="31">
        <f t="shared" si="5"/>
        <v>3</v>
      </c>
      <c r="BJ10" s="32" t="s">
        <v>28</v>
      </c>
      <c r="BK10" s="27"/>
      <c r="BL10" s="15"/>
      <c r="BM10" s="52">
        <v>2</v>
      </c>
      <c r="BN10" s="53" t="s">
        <v>82</v>
      </c>
      <c r="BO10" s="38">
        <v>2</v>
      </c>
      <c r="BP10" s="18">
        <v>3</v>
      </c>
      <c r="BQ10" s="18">
        <v>2</v>
      </c>
      <c r="BR10" s="18">
        <v>2</v>
      </c>
      <c r="BS10" s="18">
        <v>3</v>
      </c>
      <c r="BT10" s="18">
        <v>2</v>
      </c>
      <c r="BU10" s="18">
        <v>3</v>
      </c>
      <c r="BV10" s="18">
        <v>2</v>
      </c>
      <c r="BW10" s="18"/>
      <c r="BX10" s="18">
        <v>2</v>
      </c>
      <c r="BY10" s="19">
        <v>2</v>
      </c>
      <c r="BZ10" s="29">
        <v>3</v>
      </c>
      <c r="CA10" s="18">
        <v>2</v>
      </c>
      <c r="CB10" s="18">
        <v>2</v>
      </c>
      <c r="CC10" s="18">
        <v>3</v>
      </c>
      <c r="CD10" s="18">
        <v>2</v>
      </c>
      <c r="CE10" s="18">
        <v>3</v>
      </c>
      <c r="CF10" s="18">
        <v>3</v>
      </c>
      <c r="CG10" s="21">
        <f t="shared" ref="CG10:CG42" si="6">SUM(BO10:CF10)</f>
        <v>41</v>
      </c>
      <c r="CH10" s="22">
        <f t="shared" ref="CH10:CH42" si="7">AVERAGE(BO10,BP10,BQ10,BR10,BS10,BT10,BU10,BV10,BW10,BX10,BY10,BZ10,CA10,CB10,CC10,CD10,CE10,CF10)</f>
        <v>2.4117647058823528</v>
      </c>
      <c r="CI10" s="50" t="s">
        <v>27</v>
      </c>
      <c r="CJ10" s="15"/>
      <c r="CL10" s="10"/>
    </row>
    <row r="11" spans="2:90" ht="14.25" customHeight="1">
      <c r="C11" s="52">
        <v>3</v>
      </c>
      <c r="D11" s="53" t="s">
        <v>83</v>
      </c>
      <c r="E11" s="12">
        <v>3</v>
      </c>
      <c r="F11" s="7">
        <v>3</v>
      </c>
      <c r="G11" s="7">
        <v>3</v>
      </c>
      <c r="H11" s="7">
        <v>3</v>
      </c>
      <c r="I11" s="7">
        <v>3</v>
      </c>
      <c r="J11" s="1">
        <f t="shared" ref="J11:J42" si="8">SUM(E11:I11)</f>
        <v>15</v>
      </c>
      <c r="K11" s="9">
        <f t="shared" si="1"/>
        <v>3</v>
      </c>
      <c r="L11" s="13" t="s">
        <v>28</v>
      </c>
      <c r="N11" s="15"/>
      <c r="O11" s="52">
        <v>3</v>
      </c>
      <c r="P11" s="53" t="s">
        <v>83</v>
      </c>
      <c r="Q11" s="38">
        <v>3</v>
      </c>
      <c r="R11" s="18">
        <v>3</v>
      </c>
      <c r="S11" s="18">
        <v>3</v>
      </c>
      <c r="T11" s="18">
        <v>3</v>
      </c>
      <c r="U11" s="18"/>
      <c r="V11" s="18">
        <v>3</v>
      </c>
      <c r="W11" s="18">
        <v>3</v>
      </c>
      <c r="X11" s="18">
        <v>3</v>
      </c>
      <c r="Y11" s="18">
        <v>3</v>
      </c>
      <c r="Z11" s="18">
        <v>3</v>
      </c>
      <c r="AA11" s="19"/>
      <c r="AB11" s="20"/>
      <c r="AC11" s="20"/>
      <c r="AD11" s="20"/>
      <c r="AE11" s="20"/>
      <c r="AF11" s="20"/>
      <c r="AG11" s="20"/>
      <c r="AH11" s="20"/>
      <c r="AI11" s="20"/>
      <c r="AJ11" s="20"/>
      <c r="AK11" s="21">
        <f t="shared" si="2"/>
        <v>27</v>
      </c>
      <c r="AL11" s="22">
        <f t="shared" si="3"/>
        <v>3</v>
      </c>
      <c r="AM11" s="23" t="s">
        <v>28</v>
      </c>
      <c r="AN11" s="15"/>
      <c r="AO11" s="52">
        <v>3</v>
      </c>
      <c r="AP11" s="53" t="s">
        <v>83</v>
      </c>
      <c r="AQ11" s="38">
        <v>1</v>
      </c>
      <c r="AR11" s="18">
        <v>2</v>
      </c>
      <c r="AS11" s="18">
        <v>1</v>
      </c>
      <c r="AT11" s="18">
        <v>1</v>
      </c>
      <c r="AU11" s="18">
        <v>2</v>
      </c>
      <c r="AV11" s="19">
        <v>2</v>
      </c>
      <c r="AW11" s="18">
        <v>2</v>
      </c>
      <c r="AX11" s="18">
        <v>1</v>
      </c>
      <c r="AY11" s="18">
        <v>1</v>
      </c>
      <c r="AZ11" s="18">
        <v>2</v>
      </c>
      <c r="BA11" s="18">
        <v>2</v>
      </c>
      <c r="BB11" s="18">
        <v>1</v>
      </c>
      <c r="BC11" s="18">
        <v>1</v>
      </c>
      <c r="BD11" s="19">
        <v>2</v>
      </c>
      <c r="BE11" s="29">
        <v>2</v>
      </c>
      <c r="BH11" s="30">
        <f t="shared" si="4"/>
        <v>23</v>
      </c>
      <c r="BI11" s="31">
        <f t="shared" si="5"/>
        <v>1.5</v>
      </c>
      <c r="BJ11" s="48" t="s">
        <v>29</v>
      </c>
      <c r="BK11" s="27"/>
      <c r="BL11" s="15"/>
      <c r="BM11" s="52">
        <v>3</v>
      </c>
      <c r="BN11" s="53" t="s">
        <v>83</v>
      </c>
      <c r="BO11" s="38">
        <v>3</v>
      </c>
      <c r="BP11" s="18">
        <v>3</v>
      </c>
      <c r="BQ11" s="18">
        <v>3</v>
      </c>
      <c r="BR11" s="18">
        <v>3</v>
      </c>
      <c r="BS11" s="18">
        <v>3</v>
      </c>
      <c r="BT11" s="18">
        <v>3</v>
      </c>
      <c r="BU11" s="18">
        <v>3</v>
      </c>
      <c r="BV11" s="18">
        <v>3</v>
      </c>
      <c r="BW11" s="18"/>
      <c r="BX11" s="18">
        <v>3</v>
      </c>
      <c r="BY11" s="19">
        <v>3</v>
      </c>
      <c r="BZ11" s="29">
        <v>3</v>
      </c>
      <c r="CA11" s="18">
        <v>3</v>
      </c>
      <c r="CB11" s="18">
        <v>3</v>
      </c>
      <c r="CC11" s="18">
        <v>3</v>
      </c>
      <c r="CD11" s="18">
        <v>3</v>
      </c>
      <c r="CE11" s="18">
        <v>3</v>
      </c>
      <c r="CF11" s="18">
        <v>3</v>
      </c>
      <c r="CG11" s="21">
        <f t="shared" si="6"/>
        <v>51</v>
      </c>
      <c r="CH11" s="22">
        <f t="shared" si="7"/>
        <v>3</v>
      </c>
      <c r="CI11" s="50" t="s">
        <v>28</v>
      </c>
      <c r="CJ11" s="15"/>
      <c r="CL11" s="10"/>
    </row>
    <row r="12" spans="2:90" ht="14.25" customHeight="1">
      <c r="C12" s="52">
        <v>4</v>
      </c>
      <c r="D12" s="53" t="s">
        <v>84</v>
      </c>
      <c r="E12" s="12">
        <v>3</v>
      </c>
      <c r="F12" s="7">
        <v>3</v>
      </c>
      <c r="G12" s="7">
        <v>3</v>
      </c>
      <c r="H12" s="7">
        <v>3</v>
      </c>
      <c r="I12" s="7">
        <v>3</v>
      </c>
      <c r="J12" s="1">
        <f t="shared" si="8"/>
        <v>15</v>
      </c>
      <c r="K12" s="9">
        <f t="shared" si="1"/>
        <v>3</v>
      </c>
      <c r="L12" s="13" t="s">
        <v>28</v>
      </c>
      <c r="N12" s="15"/>
      <c r="O12" s="52">
        <v>4</v>
      </c>
      <c r="P12" s="53" t="s">
        <v>84</v>
      </c>
      <c r="Q12" s="38">
        <v>3</v>
      </c>
      <c r="R12" s="18">
        <v>3</v>
      </c>
      <c r="S12" s="18">
        <v>3</v>
      </c>
      <c r="T12" s="18">
        <v>3</v>
      </c>
      <c r="U12" s="18"/>
      <c r="V12" s="18">
        <v>3</v>
      </c>
      <c r="W12" s="18">
        <v>3</v>
      </c>
      <c r="X12" s="18">
        <v>3</v>
      </c>
      <c r="Y12" s="18">
        <v>3</v>
      </c>
      <c r="Z12" s="18">
        <v>3</v>
      </c>
      <c r="AA12" s="19"/>
      <c r="AB12" s="20"/>
      <c r="AC12" s="20"/>
      <c r="AD12" s="20"/>
      <c r="AE12" s="20"/>
      <c r="AF12" s="20"/>
      <c r="AG12" s="20"/>
      <c r="AH12" s="20"/>
      <c r="AI12" s="20"/>
      <c r="AJ12" s="20"/>
      <c r="AK12" s="21">
        <f t="shared" si="2"/>
        <v>27</v>
      </c>
      <c r="AL12" s="22">
        <f t="shared" si="3"/>
        <v>3</v>
      </c>
      <c r="AM12" s="23" t="s">
        <v>28</v>
      </c>
      <c r="AN12" s="15"/>
      <c r="AO12" s="52">
        <v>4</v>
      </c>
      <c r="AP12" s="53" t="s">
        <v>84</v>
      </c>
      <c r="AQ12" s="38">
        <v>3</v>
      </c>
      <c r="AR12" s="18">
        <v>3</v>
      </c>
      <c r="AS12" s="18">
        <v>3</v>
      </c>
      <c r="AT12" s="18">
        <v>3</v>
      </c>
      <c r="AU12" s="18">
        <v>3</v>
      </c>
      <c r="AV12" s="19">
        <v>3</v>
      </c>
      <c r="AW12" s="18">
        <v>3</v>
      </c>
      <c r="AX12" s="18">
        <v>3</v>
      </c>
      <c r="AY12" s="18">
        <v>3</v>
      </c>
      <c r="AZ12" s="18">
        <v>3</v>
      </c>
      <c r="BA12" s="18">
        <v>3</v>
      </c>
      <c r="BB12" s="18">
        <v>3</v>
      </c>
      <c r="BC12" s="18">
        <v>3</v>
      </c>
      <c r="BD12" s="19">
        <v>3</v>
      </c>
      <c r="BE12" s="29">
        <v>3</v>
      </c>
      <c r="BH12" s="30">
        <f t="shared" si="4"/>
        <v>45</v>
      </c>
      <c r="BI12" s="31">
        <f t="shared" si="5"/>
        <v>3</v>
      </c>
      <c r="BJ12" s="32" t="s">
        <v>28</v>
      </c>
      <c r="BK12" s="27"/>
      <c r="BL12" s="15"/>
      <c r="BM12" s="52">
        <v>4</v>
      </c>
      <c r="BN12" s="53" t="s">
        <v>84</v>
      </c>
      <c r="BO12" s="38">
        <v>1</v>
      </c>
      <c r="BP12" s="18">
        <v>1</v>
      </c>
      <c r="BQ12" s="18">
        <v>2</v>
      </c>
      <c r="BR12" s="18">
        <v>1</v>
      </c>
      <c r="BS12" s="18">
        <v>2</v>
      </c>
      <c r="BT12" s="18">
        <v>1</v>
      </c>
      <c r="BU12" s="18">
        <v>1</v>
      </c>
      <c r="BV12" s="18">
        <v>2</v>
      </c>
      <c r="BW12" s="18"/>
      <c r="BX12" s="18">
        <v>1</v>
      </c>
      <c r="BY12" s="18">
        <v>2</v>
      </c>
      <c r="BZ12" s="29">
        <v>1</v>
      </c>
      <c r="CA12" s="29">
        <v>1</v>
      </c>
      <c r="CB12" s="29">
        <v>1</v>
      </c>
      <c r="CC12" s="18">
        <v>3</v>
      </c>
      <c r="CD12" s="18">
        <v>1</v>
      </c>
      <c r="CE12" s="18">
        <v>3</v>
      </c>
      <c r="CF12" s="18">
        <v>1</v>
      </c>
      <c r="CG12" s="21">
        <f t="shared" ref="CG12" si="9">SUM(BO12:CF12)</f>
        <v>25</v>
      </c>
      <c r="CH12" s="22">
        <f t="shared" ref="CH12" si="10">AVERAGE(BO12,BP12,BQ12,BR12,BS12,BT12,BU12,BV12,BW12,BX12,BY12,BZ12,CA12,CB12,CC12,CD12,CE12,CF12)</f>
        <v>1.4705882352941178</v>
      </c>
      <c r="CI12" s="50" t="s">
        <v>29</v>
      </c>
      <c r="CJ12" s="15"/>
      <c r="CL12" s="10"/>
    </row>
    <row r="13" spans="2:90" ht="14.25" customHeight="1">
      <c r="C13" s="52">
        <v>5</v>
      </c>
      <c r="D13" s="53" t="s">
        <v>85</v>
      </c>
      <c r="E13" s="12">
        <v>3</v>
      </c>
      <c r="F13" s="7">
        <v>3</v>
      </c>
      <c r="G13" s="7">
        <v>3</v>
      </c>
      <c r="H13" s="7">
        <v>3</v>
      </c>
      <c r="I13" s="7">
        <v>3</v>
      </c>
      <c r="J13" s="1">
        <f t="shared" si="8"/>
        <v>15</v>
      </c>
      <c r="K13" s="9">
        <f t="shared" si="1"/>
        <v>3</v>
      </c>
      <c r="L13" s="13" t="s">
        <v>28</v>
      </c>
      <c r="N13" s="15"/>
      <c r="O13" s="52">
        <v>5</v>
      </c>
      <c r="P13" s="53" t="s">
        <v>85</v>
      </c>
      <c r="Q13" s="38">
        <v>3</v>
      </c>
      <c r="R13" s="18">
        <v>2</v>
      </c>
      <c r="S13" s="18">
        <v>3</v>
      </c>
      <c r="T13" s="18">
        <v>2</v>
      </c>
      <c r="U13" s="18"/>
      <c r="V13" s="18">
        <v>2</v>
      </c>
      <c r="W13" s="18">
        <v>2</v>
      </c>
      <c r="X13" s="18">
        <v>3</v>
      </c>
      <c r="Y13" s="18">
        <v>3</v>
      </c>
      <c r="Z13" s="18">
        <v>2</v>
      </c>
      <c r="AA13" s="19"/>
      <c r="AB13" s="20"/>
      <c r="AC13" s="20"/>
      <c r="AD13" s="20"/>
      <c r="AE13" s="20"/>
      <c r="AF13" s="20"/>
      <c r="AG13" s="20"/>
      <c r="AH13" s="20"/>
      <c r="AI13" s="20"/>
      <c r="AJ13" s="20"/>
      <c r="AK13" s="21">
        <f t="shared" ref="AK13" si="11">SUM(Q13:AJ13)</f>
        <v>22</v>
      </c>
      <c r="AL13" s="22">
        <f t="shared" ref="AL13" si="12">AVERAGE(Q13,R13,S13,T13,U13,V13,W13,X13,Y13,Z13,AA13,AB13,AC13,AD13,AE13,AF13,AG13,AJ13)</f>
        <v>2.4444444444444446</v>
      </c>
      <c r="AM13" s="50" t="s">
        <v>27</v>
      </c>
      <c r="AN13" s="15"/>
      <c r="AO13" s="52">
        <v>5</v>
      </c>
      <c r="AP13" s="53" t="s">
        <v>85</v>
      </c>
      <c r="AQ13" s="38">
        <v>3</v>
      </c>
      <c r="AR13" s="18">
        <v>3</v>
      </c>
      <c r="AS13" s="18">
        <v>3</v>
      </c>
      <c r="AT13" s="18">
        <v>3</v>
      </c>
      <c r="AU13" s="18">
        <v>3</v>
      </c>
      <c r="AV13" s="19">
        <v>3</v>
      </c>
      <c r="AW13" s="18">
        <v>3</v>
      </c>
      <c r="AX13" s="18">
        <v>3</v>
      </c>
      <c r="AY13" s="18">
        <v>3</v>
      </c>
      <c r="AZ13" s="18">
        <v>3</v>
      </c>
      <c r="BA13" s="18">
        <v>3</v>
      </c>
      <c r="BB13" s="18">
        <v>3</v>
      </c>
      <c r="BC13" s="18">
        <v>3</v>
      </c>
      <c r="BD13" s="19">
        <v>3</v>
      </c>
      <c r="BE13" s="29">
        <v>3</v>
      </c>
      <c r="BH13" s="30">
        <f t="shared" si="4"/>
        <v>45</v>
      </c>
      <c r="BI13" s="31">
        <f t="shared" si="5"/>
        <v>3</v>
      </c>
      <c r="BJ13" s="32" t="s">
        <v>28</v>
      </c>
      <c r="BK13" s="27"/>
      <c r="BL13" s="15"/>
      <c r="BM13" s="52">
        <v>5</v>
      </c>
      <c r="BN13" s="53" t="s">
        <v>85</v>
      </c>
      <c r="BO13" s="38">
        <v>3</v>
      </c>
      <c r="BP13" s="18">
        <v>3</v>
      </c>
      <c r="BQ13" s="18">
        <v>3</v>
      </c>
      <c r="BR13" s="18">
        <v>3</v>
      </c>
      <c r="BS13" s="18">
        <v>3</v>
      </c>
      <c r="BT13" s="18">
        <v>3</v>
      </c>
      <c r="BU13" s="18">
        <v>3</v>
      </c>
      <c r="BV13" s="18">
        <v>3</v>
      </c>
      <c r="BW13" s="18"/>
      <c r="BX13" s="18">
        <v>3</v>
      </c>
      <c r="BY13" s="19">
        <v>3</v>
      </c>
      <c r="BZ13" s="29">
        <v>3</v>
      </c>
      <c r="CA13" s="18">
        <v>3</v>
      </c>
      <c r="CB13" s="18">
        <v>3</v>
      </c>
      <c r="CC13" s="18">
        <v>3</v>
      </c>
      <c r="CD13" s="18">
        <v>3</v>
      </c>
      <c r="CE13" s="18">
        <v>3</v>
      </c>
      <c r="CF13" s="18">
        <v>3</v>
      </c>
      <c r="CG13" s="21">
        <f t="shared" si="6"/>
        <v>51</v>
      </c>
      <c r="CH13" s="22">
        <f t="shared" si="7"/>
        <v>3</v>
      </c>
      <c r="CI13" s="50" t="s">
        <v>28</v>
      </c>
      <c r="CJ13" s="15"/>
      <c r="CL13" s="10"/>
    </row>
    <row r="14" spans="2:90" ht="14.25" customHeight="1">
      <c r="C14" s="52">
        <v>6</v>
      </c>
      <c r="D14" s="53" t="s">
        <v>86</v>
      </c>
      <c r="E14" s="12">
        <v>3</v>
      </c>
      <c r="F14" s="7">
        <v>3</v>
      </c>
      <c r="G14" s="7">
        <v>3</v>
      </c>
      <c r="H14" s="7">
        <v>3</v>
      </c>
      <c r="I14" s="7">
        <v>3</v>
      </c>
      <c r="J14" s="1">
        <f t="shared" si="8"/>
        <v>15</v>
      </c>
      <c r="K14" s="9">
        <f t="shared" si="1"/>
        <v>3</v>
      </c>
      <c r="L14" s="13" t="s">
        <v>28</v>
      </c>
      <c r="N14" s="15"/>
      <c r="O14" s="52">
        <v>6</v>
      </c>
      <c r="P14" s="53" t="s">
        <v>86</v>
      </c>
      <c r="Q14" s="38">
        <v>3</v>
      </c>
      <c r="R14" s="18">
        <v>3</v>
      </c>
      <c r="S14" s="18">
        <v>3</v>
      </c>
      <c r="T14" s="18">
        <v>3</v>
      </c>
      <c r="U14" s="18"/>
      <c r="V14" s="18">
        <v>3</v>
      </c>
      <c r="W14" s="18">
        <v>3</v>
      </c>
      <c r="X14" s="18">
        <v>3</v>
      </c>
      <c r="Y14" s="18">
        <v>3</v>
      </c>
      <c r="Z14" s="18">
        <v>3</v>
      </c>
      <c r="AA14" s="19"/>
      <c r="AB14" s="20"/>
      <c r="AC14" s="20"/>
      <c r="AD14" s="20"/>
      <c r="AE14" s="20"/>
      <c r="AF14" s="20"/>
      <c r="AG14" s="20"/>
      <c r="AH14" s="20"/>
      <c r="AI14" s="20"/>
      <c r="AJ14" s="20"/>
      <c r="AK14" s="21">
        <f t="shared" si="2"/>
        <v>27</v>
      </c>
      <c r="AL14" s="22">
        <f t="shared" si="3"/>
        <v>3</v>
      </c>
      <c r="AM14" s="23" t="s">
        <v>28</v>
      </c>
      <c r="AN14" s="15"/>
      <c r="AO14" s="52">
        <v>6</v>
      </c>
      <c r="AP14" s="53" t="s">
        <v>86</v>
      </c>
      <c r="AQ14" s="38">
        <v>2</v>
      </c>
      <c r="AR14" s="18">
        <v>3</v>
      </c>
      <c r="AS14" s="18">
        <v>3</v>
      </c>
      <c r="AT14" s="18">
        <v>3</v>
      </c>
      <c r="AU14" s="29">
        <v>3</v>
      </c>
      <c r="AV14" s="19">
        <v>2</v>
      </c>
      <c r="AW14" s="18">
        <v>3</v>
      </c>
      <c r="AX14" s="18">
        <v>3</v>
      </c>
      <c r="AY14" s="18">
        <v>2</v>
      </c>
      <c r="AZ14" s="18">
        <v>2</v>
      </c>
      <c r="BA14" s="29">
        <v>3</v>
      </c>
      <c r="BB14" s="18">
        <v>3</v>
      </c>
      <c r="BC14" s="18">
        <v>2</v>
      </c>
      <c r="BD14" s="19">
        <v>2</v>
      </c>
      <c r="BE14" s="29">
        <v>3</v>
      </c>
      <c r="BH14" s="30">
        <f t="shared" ref="BH14" si="13">SUM(AQ14:BF14)</f>
        <v>39</v>
      </c>
      <c r="BI14" s="31">
        <f t="shared" ref="BI14" si="14">AVERAGE(AQ14,AR14,AS14,AT14,AW14,AX14,AY14,AZ14,BB14,BC14,BD14,BE14,BA14,AU14)</f>
        <v>2.6428571428571428</v>
      </c>
      <c r="BJ14" s="51" t="s">
        <v>27</v>
      </c>
      <c r="BK14" s="27"/>
      <c r="BL14" s="15"/>
      <c r="BM14" s="52">
        <v>6</v>
      </c>
      <c r="BN14" s="53" t="s">
        <v>86</v>
      </c>
      <c r="BO14" s="38">
        <v>3</v>
      </c>
      <c r="BP14" s="18">
        <v>3</v>
      </c>
      <c r="BQ14" s="18">
        <v>3</v>
      </c>
      <c r="BR14" s="18">
        <v>3</v>
      </c>
      <c r="BS14" s="18">
        <v>3</v>
      </c>
      <c r="BT14" s="18">
        <v>3</v>
      </c>
      <c r="BU14" s="18">
        <v>3</v>
      </c>
      <c r="BV14" s="18">
        <v>3</v>
      </c>
      <c r="BW14" s="18"/>
      <c r="BX14" s="18">
        <v>3</v>
      </c>
      <c r="BY14" s="19">
        <v>3</v>
      </c>
      <c r="BZ14" s="29">
        <v>3</v>
      </c>
      <c r="CA14" s="18">
        <v>3</v>
      </c>
      <c r="CB14" s="18">
        <v>3</v>
      </c>
      <c r="CC14" s="18">
        <v>3</v>
      </c>
      <c r="CD14" s="18">
        <v>3</v>
      </c>
      <c r="CE14" s="18">
        <v>3</v>
      </c>
      <c r="CF14" s="18">
        <v>3</v>
      </c>
      <c r="CG14" s="21">
        <f t="shared" si="6"/>
        <v>51</v>
      </c>
      <c r="CH14" s="22">
        <f t="shared" si="7"/>
        <v>3</v>
      </c>
      <c r="CI14" s="50" t="s">
        <v>28</v>
      </c>
      <c r="CJ14" s="15"/>
      <c r="CL14" s="10"/>
    </row>
    <row r="15" spans="2:90" ht="14.25" customHeight="1">
      <c r="C15" s="52">
        <v>7</v>
      </c>
      <c r="D15" s="53" t="s">
        <v>87</v>
      </c>
      <c r="E15" s="12">
        <v>3</v>
      </c>
      <c r="F15" s="7">
        <v>3</v>
      </c>
      <c r="G15" s="7">
        <v>3</v>
      </c>
      <c r="H15" s="7">
        <v>3</v>
      </c>
      <c r="I15" s="7">
        <v>3</v>
      </c>
      <c r="J15" s="1">
        <f t="shared" si="8"/>
        <v>15</v>
      </c>
      <c r="K15" s="9">
        <f t="shared" si="1"/>
        <v>3</v>
      </c>
      <c r="L15" s="13" t="s">
        <v>28</v>
      </c>
      <c r="N15" s="15"/>
      <c r="O15" s="52">
        <v>7</v>
      </c>
      <c r="P15" s="53" t="s">
        <v>87</v>
      </c>
      <c r="Q15" s="38">
        <v>3</v>
      </c>
      <c r="R15" s="18">
        <v>3</v>
      </c>
      <c r="S15" s="18">
        <v>3</v>
      </c>
      <c r="T15" s="18">
        <v>3</v>
      </c>
      <c r="U15" s="18"/>
      <c r="V15" s="18">
        <v>3</v>
      </c>
      <c r="W15" s="18">
        <v>3</v>
      </c>
      <c r="X15" s="18">
        <v>3</v>
      </c>
      <c r="Y15" s="18">
        <v>3</v>
      </c>
      <c r="Z15" s="18">
        <v>3</v>
      </c>
      <c r="AA15" s="19"/>
      <c r="AB15" s="20"/>
      <c r="AC15" s="20"/>
      <c r="AD15" s="20"/>
      <c r="AE15" s="20"/>
      <c r="AF15" s="20"/>
      <c r="AG15" s="20"/>
      <c r="AH15" s="20"/>
      <c r="AI15" s="20"/>
      <c r="AJ15" s="20"/>
      <c r="AK15" s="21">
        <f t="shared" si="2"/>
        <v>27</v>
      </c>
      <c r="AL15" s="22">
        <f t="shared" si="3"/>
        <v>3</v>
      </c>
      <c r="AM15" s="23" t="s">
        <v>28</v>
      </c>
      <c r="AN15" s="15"/>
      <c r="AO15" s="52">
        <v>7</v>
      </c>
      <c r="AP15" s="53" t="s">
        <v>87</v>
      </c>
      <c r="AQ15" s="38">
        <v>3</v>
      </c>
      <c r="AR15" s="18">
        <v>3</v>
      </c>
      <c r="AS15" s="18">
        <v>3</v>
      </c>
      <c r="AT15" s="18">
        <v>3</v>
      </c>
      <c r="AU15" s="18">
        <v>3</v>
      </c>
      <c r="AV15" s="19">
        <v>3</v>
      </c>
      <c r="AW15" s="18">
        <v>3</v>
      </c>
      <c r="AX15" s="18">
        <v>3</v>
      </c>
      <c r="AY15" s="18">
        <v>3</v>
      </c>
      <c r="AZ15" s="18">
        <v>3</v>
      </c>
      <c r="BA15" s="18">
        <v>3</v>
      </c>
      <c r="BB15" s="18">
        <v>3</v>
      </c>
      <c r="BC15" s="18">
        <v>3</v>
      </c>
      <c r="BD15" s="19">
        <v>3</v>
      </c>
      <c r="BE15" s="29">
        <v>3</v>
      </c>
      <c r="BH15" s="30">
        <f t="shared" si="4"/>
        <v>45</v>
      </c>
      <c r="BI15" s="31">
        <f t="shared" si="5"/>
        <v>3</v>
      </c>
      <c r="BJ15" s="32" t="s">
        <v>28</v>
      </c>
      <c r="BK15" s="27"/>
      <c r="BL15" s="15"/>
      <c r="BM15" s="52">
        <v>7</v>
      </c>
      <c r="BN15" s="53" t="s">
        <v>87</v>
      </c>
      <c r="BO15" s="38">
        <v>3</v>
      </c>
      <c r="BP15" s="18">
        <v>3</v>
      </c>
      <c r="BQ15" s="18">
        <v>3</v>
      </c>
      <c r="BR15" s="18">
        <v>3</v>
      </c>
      <c r="BS15" s="18">
        <v>3</v>
      </c>
      <c r="BT15" s="18">
        <v>3</v>
      </c>
      <c r="BU15" s="18">
        <v>3</v>
      </c>
      <c r="BV15" s="18">
        <v>3</v>
      </c>
      <c r="BW15" s="18"/>
      <c r="BX15" s="18">
        <v>3</v>
      </c>
      <c r="BY15" s="19">
        <v>3</v>
      </c>
      <c r="BZ15" s="29">
        <v>3</v>
      </c>
      <c r="CA15" s="18">
        <v>3</v>
      </c>
      <c r="CB15" s="18">
        <v>3</v>
      </c>
      <c r="CC15" s="18">
        <v>3</v>
      </c>
      <c r="CD15" s="18">
        <v>3</v>
      </c>
      <c r="CE15" s="18">
        <v>3</v>
      </c>
      <c r="CF15" s="18">
        <v>3</v>
      </c>
      <c r="CG15" s="21">
        <f t="shared" si="6"/>
        <v>51</v>
      </c>
      <c r="CH15" s="22">
        <f t="shared" si="7"/>
        <v>3</v>
      </c>
      <c r="CI15" s="50" t="s">
        <v>28</v>
      </c>
      <c r="CJ15" s="15"/>
      <c r="CL15" s="10"/>
    </row>
    <row r="16" spans="2:90" ht="14.25" customHeight="1">
      <c r="C16" s="52">
        <v>8</v>
      </c>
      <c r="D16" s="53" t="s">
        <v>88</v>
      </c>
      <c r="E16" s="12">
        <v>2</v>
      </c>
      <c r="F16" s="7">
        <v>3</v>
      </c>
      <c r="G16" s="7">
        <v>3</v>
      </c>
      <c r="H16" s="7">
        <v>2</v>
      </c>
      <c r="I16" s="7">
        <v>2</v>
      </c>
      <c r="J16" s="1">
        <f t="shared" si="8"/>
        <v>12</v>
      </c>
      <c r="K16" s="9">
        <f t="shared" si="1"/>
        <v>2.4</v>
      </c>
      <c r="L16" s="13" t="s">
        <v>27</v>
      </c>
      <c r="N16" s="15"/>
      <c r="O16" s="52">
        <v>8</v>
      </c>
      <c r="P16" s="53" t="s">
        <v>88</v>
      </c>
      <c r="Q16" s="38">
        <v>3</v>
      </c>
      <c r="R16" s="18">
        <v>3</v>
      </c>
      <c r="S16" s="18">
        <v>2</v>
      </c>
      <c r="T16" s="18">
        <v>3</v>
      </c>
      <c r="U16" s="18"/>
      <c r="V16" s="18">
        <v>3</v>
      </c>
      <c r="W16" s="18">
        <v>2</v>
      </c>
      <c r="X16" s="18">
        <v>2</v>
      </c>
      <c r="Y16" s="18">
        <v>2</v>
      </c>
      <c r="Z16" s="18">
        <v>3</v>
      </c>
      <c r="AA16" s="19"/>
      <c r="AB16" s="20"/>
      <c r="AC16" s="20"/>
      <c r="AD16" s="20"/>
      <c r="AE16" s="20"/>
      <c r="AF16" s="20"/>
      <c r="AG16" s="20"/>
      <c r="AH16" s="20"/>
      <c r="AI16" s="20"/>
      <c r="AJ16" s="20"/>
      <c r="AK16" s="21">
        <f t="shared" si="2"/>
        <v>23</v>
      </c>
      <c r="AL16" s="22">
        <f t="shared" si="3"/>
        <v>2.5555555555555554</v>
      </c>
      <c r="AM16" s="23" t="s">
        <v>27</v>
      </c>
      <c r="AN16" s="15"/>
      <c r="AO16" s="52">
        <v>8</v>
      </c>
      <c r="AP16" s="53" t="s">
        <v>88</v>
      </c>
      <c r="AQ16" s="38">
        <v>3</v>
      </c>
      <c r="AR16" s="18">
        <v>3</v>
      </c>
      <c r="AS16" s="18">
        <v>2</v>
      </c>
      <c r="AT16" s="18">
        <v>3</v>
      </c>
      <c r="AU16" s="29">
        <v>3</v>
      </c>
      <c r="AV16" s="19">
        <v>2</v>
      </c>
      <c r="AW16" s="18">
        <v>2</v>
      </c>
      <c r="AX16" s="18">
        <v>3</v>
      </c>
      <c r="AY16" s="18">
        <v>2</v>
      </c>
      <c r="AZ16" s="18">
        <v>2</v>
      </c>
      <c r="BA16" s="29">
        <v>2</v>
      </c>
      <c r="BB16" s="18">
        <v>2</v>
      </c>
      <c r="BC16" s="18">
        <v>3</v>
      </c>
      <c r="BD16" s="19">
        <v>2</v>
      </c>
      <c r="BE16" s="29">
        <v>3</v>
      </c>
      <c r="BH16" s="30">
        <f t="shared" si="4"/>
        <v>37</v>
      </c>
      <c r="BI16" s="31">
        <f t="shared" si="5"/>
        <v>2.5</v>
      </c>
      <c r="BJ16" s="32" t="s">
        <v>27</v>
      </c>
      <c r="BK16" s="27"/>
      <c r="BL16" s="15"/>
      <c r="BM16" s="52">
        <v>8</v>
      </c>
      <c r="BN16" s="53" t="s">
        <v>88</v>
      </c>
      <c r="BO16" s="38">
        <v>3</v>
      </c>
      <c r="BP16" s="18">
        <v>3</v>
      </c>
      <c r="BQ16" s="18">
        <v>2</v>
      </c>
      <c r="BR16" s="18">
        <v>3</v>
      </c>
      <c r="BS16" s="18">
        <v>2</v>
      </c>
      <c r="BT16" s="18">
        <v>3</v>
      </c>
      <c r="BU16" s="18">
        <v>2</v>
      </c>
      <c r="BV16" s="18">
        <v>2</v>
      </c>
      <c r="BW16" s="18"/>
      <c r="BX16" s="18">
        <v>3</v>
      </c>
      <c r="BY16" s="19">
        <v>2</v>
      </c>
      <c r="BZ16" s="29">
        <v>3</v>
      </c>
      <c r="CA16" s="29">
        <v>2</v>
      </c>
      <c r="CB16" s="29">
        <v>3</v>
      </c>
      <c r="CC16" s="18">
        <v>2</v>
      </c>
      <c r="CD16" s="18">
        <v>3</v>
      </c>
      <c r="CE16" s="18">
        <v>2</v>
      </c>
      <c r="CF16" s="18">
        <v>3</v>
      </c>
      <c r="CG16" s="21">
        <f t="shared" si="6"/>
        <v>43</v>
      </c>
      <c r="CH16" s="22">
        <f t="shared" si="7"/>
        <v>2.5294117647058822</v>
      </c>
      <c r="CI16" s="50" t="s">
        <v>27</v>
      </c>
      <c r="CJ16" s="15"/>
      <c r="CL16" s="10"/>
    </row>
    <row r="17" spans="3:90" ht="14.25" customHeight="1">
      <c r="C17" s="52">
        <v>9</v>
      </c>
      <c r="D17" s="53" t="s">
        <v>89</v>
      </c>
      <c r="E17" s="12">
        <v>3</v>
      </c>
      <c r="F17" s="7">
        <v>3</v>
      </c>
      <c r="G17" s="7">
        <v>3</v>
      </c>
      <c r="H17" s="7">
        <v>3</v>
      </c>
      <c r="I17" s="7">
        <v>3</v>
      </c>
      <c r="J17" s="1">
        <f t="shared" si="8"/>
        <v>15</v>
      </c>
      <c r="K17" s="9">
        <f t="shared" si="1"/>
        <v>3</v>
      </c>
      <c r="L17" s="13" t="s">
        <v>28</v>
      </c>
      <c r="N17" s="15"/>
      <c r="O17" s="52">
        <v>9</v>
      </c>
      <c r="P17" s="53" t="s">
        <v>89</v>
      </c>
      <c r="Q17" s="38">
        <v>3</v>
      </c>
      <c r="R17" s="18">
        <v>3</v>
      </c>
      <c r="S17" s="18">
        <v>3</v>
      </c>
      <c r="T17" s="18">
        <v>3</v>
      </c>
      <c r="U17" s="18"/>
      <c r="V17" s="18">
        <v>3</v>
      </c>
      <c r="W17" s="18">
        <v>3</v>
      </c>
      <c r="X17" s="18">
        <v>3</v>
      </c>
      <c r="Y17" s="18">
        <v>3</v>
      </c>
      <c r="Z17" s="18">
        <v>3</v>
      </c>
      <c r="AA17" s="18"/>
      <c r="AB17" s="20"/>
      <c r="AC17" s="20"/>
      <c r="AD17" s="20"/>
      <c r="AE17" s="20"/>
      <c r="AF17" s="20"/>
      <c r="AG17" s="20"/>
      <c r="AH17" s="20"/>
      <c r="AI17" s="20"/>
      <c r="AJ17" s="20"/>
      <c r="AK17" s="21">
        <f t="shared" si="2"/>
        <v>27</v>
      </c>
      <c r="AL17" s="22">
        <f t="shared" si="3"/>
        <v>3</v>
      </c>
      <c r="AM17" s="23" t="s">
        <v>28</v>
      </c>
      <c r="AN17" s="15"/>
      <c r="AO17" s="52">
        <v>9</v>
      </c>
      <c r="AP17" s="53" t="s">
        <v>89</v>
      </c>
      <c r="AQ17" s="38">
        <v>3</v>
      </c>
      <c r="AR17" s="18">
        <v>3</v>
      </c>
      <c r="AS17" s="18">
        <v>3</v>
      </c>
      <c r="AT17" s="18">
        <v>3</v>
      </c>
      <c r="AU17" s="29">
        <v>1</v>
      </c>
      <c r="AV17" s="18">
        <v>3</v>
      </c>
      <c r="AW17" s="18">
        <v>3</v>
      </c>
      <c r="AX17" s="18">
        <v>3</v>
      </c>
      <c r="AY17" s="18">
        <v>3</v>
      </c>
      <c r="AZ17" s="18">
        <v>3</v>
      </c>
      <c r="BA17" s="29">
        <v>1</v>
      </c>
      <c r="BB17" s="18">
        <v>3</v>
      </c>
      <c r="BC17" s="18">
        <v>3</v>
      </c>
      <c r="BD17" s="18">
        <v>3</v>
      </c>
      <c r="BE17" s="29">
        <v>1</v>
      </c>
      <c r="BH17" s="30">
        <f t="shared" si="4"/>
        <v>39</v>
      </c>
      <c r="BI17" s="31">
        <f t="shared" si="5"/>
        <v>2.5714285714285716</v>
      </c>
      <c r="BJ17" s="32" t="s">
        <v>27</v>
      </c>
      <c r="BK17" s="27"/>
      <c r="BL17" s="15"/>
      <c r="BM17" s="52">
        <v>9</v>
      </c>
      <c r="BN17" s="53" t="s">
        <v>89</v>
      </c>
      <c r="BO17" s="38">
        <v>1</v>
      </c>
      <c r="BP17" s="18">
        <v>1</v>
      </c>
      <c r="BQ17" s="18">
        <v>2</v>
      </c>
      <c r="BR17" s="18">
        <v>1</v>
      </c>
      <c r="BS17" s="18">
        <v>2</v>
      </c>
      <c r="BT17" s="18">
        <v>1</v>
      </c>
      <c r="BU17" s="18">
        <v>1</v>
      </c>
      <c r="BV17" s="18">
        <v>2</v>
      </c>
      <c r="BW17" s="18"/>
      <c r="BX17" s="18">
        <v>1</v>
      </c>
      <c r="BY17" s="18">
        <v>2</v>
      </c>
      <c r="BZ17" s="29">
        <v>1</v>
      </c>
      <c r="CA17" s="29">
        <v>1</v>
      </c>
      <c r="CB17" s="29">
        <v>1</v>
      </c>
      <c r="CC17" s="18">
        <v>3</v>
      </c>
      <c r="CD17" s="18">
        <v>1</v>
      </c>
      <c r="CE17" s="18">
        <v>3</v>
      </c>
      <c r="CF17" s="18">
        <v>1</v>
      </c>
      <c r="CG17" s="21">
        <f t="shared" ref="CG17" si="15">SUM(BO17:CF17)</f>
        <v>25</v>
      </c>
      <c r="CH17" s="22">
        <f t="shared" ref="CH17" si="16">AVERAGE(BO17,BP17,BQ17,BR17,BS17,BT17,BU17,BV17,BW17,BX17,BY17,BZ17,CA17,CB17,CC17,CD17,CE17,CF17)</f>
        <v>1.4705882352941178</v>
      </c>
      <c r="CI17" s="50" t="s">
        <v>29</v>
      </c>
      <c r="CJ17" s="15"/>
      <c r="CL17" s="10"/>
    </row>
    <row r="18" spans="3:90" ht="14.25" customHeight="1">
      <c r="C18" s="52">
        <v>10</v>
      </c>
      <c r="D18" s="53" t="s">
        <v>90</v>
      </c>
      <c r="E18" s="12">
        <v>3</v>
      </c>
      <c r="F18" s="7">
        <v>3</v>
      </c>
      <c r="G18" s="7">
        <v>3</v>
      </c>
      <c r="H18" s="7">
        <v>3</v>
      </c>
      <c r="I18" s="7">
        <v>3</v>
      </c>
      <c r="J18" s="1">
        <f t="shared" si="8"/>
        <v>15</v>
      </c>
      <c r="K18" s="9">
        <f t="shared" si="1"/>
        <v>3</v>
      </c>
      <c r="L18" s="13" t="s">
        <v>28</v>
      </c>
      <c r="N18" s="15"/>
      <c r="O18" s="52">
        <v>10</v>
      </c>
      <c r="P18" s="53" t="s">
        <v>90</v>
      </c>
      <c r="Q18" s="38">
        <v>3</v>
      </c>
      <c r="R18" s="18">
        <v>3</v>
      </c>
      <c r="S18" s="18">
        <v>3</v>
      </c>
      <c r="T18" s="18">
        <v>3</v>
      </c>
      <c r="U18" s="18"/>
      <c r="V18" s="18">
        <v>3</v>
      </c>
      <c r="W18" s="18">
        <v>3</v>
      </c>
      <c r="X18" s="18">
        <v>3</v>
      </c>
      <c r="Y18" s="18">
        <v>3</v>
      </c>
      <c r="Z18" s="18">
        <v>3</v>
      </c>
      <c r="AA18" s="18"/>
      <c r="AB18" s="20"/>
      <c r="AC18" s="20"/>
      <c r="AD18" s="20"/>
      <c r="AE18" s="20"/>
      <c r="AF18" s="20"/>
      <c r="AG18" s="20"/>
      <c r="AH18" s="20"/>
      <c r="AI18" s="20"/>
      <c r="AJ18" s="20"/>
      <c r="AK18" s="21">
        <f t="shared" si="2"/>
        <v>27</v>
      </c>
      <c r="AL18" s="22">
        <f t="shared" si="3"/>
        <v>3</v>
      </c>
      <c r="AM18" s="23" t="s">
        <v>28</v>
      </c>
      <c r="AN18" s="15"/>
      <c r="AO18" s="52">
        <v>10</v>
      </c>
      <c r="AP18" s="53" t="s">
        <v>90</v>
      </c>
      <c r="AQ18" s="38">
        <v>3</v>
      </c>
      <c r="AR18" s="18">
        <v>3</v>
      </c>
      <c r="AS18" s="18">
        <v>3</v>
      </c>
      <c r="AT18" s="18">
        <v>3</v>
      </c>
      <c r="AU18" s="29">
        <v>3</v>
      </c>
      <c r="AV18" s="18">
        <v>3</v>
      </c>
      <c r="AW18" s="18">
        <v>3</v>
      </c>
      <c r="AX18" s="18">
        <v>3</v>
      </c>
      <c r="AY18" s="18">
        <v>3</v>
      </c>
      <c r="AZ18" s="18">
        <v>3</v>
      </c>
      <c r="BA18" s="29">
        <v>2</v>
      </c>
      <c r="BB18" s="18">
        <v>3</v>
      </c>
      <c r="BC18" s="18">
        <v>3</v>
      </c>
      <c r="BD18" s="18">
        <v>3</v>
      </c>
      <c r="BE18" s="29">
        <v>3</v>
      </c>
      <c r="BH18" s="30">
        <f t="shared" si="4"/>
        <v>44</v>
      </c>
      <c r="BI18" s="31">
        <f t="shared" si="5"/>
        <v>2.9285714285714284</v>
      </c>
      <c r="BJ18" s="32" t="s">
        <v>28</v>
      </c>
      <c r="BK18" s="27"/>
      <c r="BL18" s="15"/>
      <c r="BM18" s="52">
        <v>10</v>
      </c>
      <c r="BN18" s="53" t="s">
        <v>90</v>
      </c>
      <c r="BO18" s="38">
        <v>3</v>
      </c>
      <c r="BP18" s="18">
        <v>3</v>
      </c>
      <c r="BQ18" s="18">
        <v>3</v>
      </c>
      <c r="BR18" s="18">
        <v>3</v>
      </c>
      <c r="BS18" s="18">
        <v>3</v>
      </c>
      <c r="BT18" s="18">
        <v>3</v>
      </c>
      <c r="BU18" s="18">
        <v>3</v>
      </c>
      <c r="BV18" s="18">
        <v>3</v>
      </c>
      <c r="BW18" s="18"/>
      <c r="BX18" s="18">
        <v>3</v>
      </c>
      <c r="BY18" s="18">
        <v>3</v>
      </c>
      <c r="BZ18" s="18">
        <v>3</v>
      </c>
      <c r="CA18" s="18">
        <v>3</v>
      </c>
      <c r="CB18" s="18">
        <v>3</v>
      </c>
      <c r="CC18" s="18">
        <v>3</v>
      </c>
      <c r="CD18" s="18">
        <v>3</v>
      </c>
      <c r="CE18" s="18">
        <v>3</v>
      </c>
      <c r="CF18" s="18">
        <v>3</v>
      </c>
      <c r="CG18" s="21">
        <f t="shared" si="6"/>
        <v>51</v>
      </c>
      <c r="CH18" s="22">
        <f t="shared" si="7"/>
        <v>3</v>
      </c>
      <c r="CI18" s="50" t="s">
        <v>28</v>
      </c>
      <c r="CJ18" s="15"/>
      <c r="CL18" s="10"/>
    </row>
    <row r="19" spans="3:90" ht="14.25" customHeight="1">
      <c r="C19" s="52">
        <v>11</v>
      </c>
      <c r="D19" s="53" t="s">
        <v>91</v>
      </c>
      <c r="E19" s="12">
        <v>3</v>
      </c>
      <c r="F19" s="7">
        <v>3</v>
      </c>
      <c r="G19" s="7">
        <v>3</v>
      </c>
      <c r="H19" s="7">
        <v>3</v>
      </c>
      <c r="I19" s="7">
        <v>3</v>
      </c>
      <c r="J19" s="1">
        <f t="shared" si="8"/>
        <v>15</v>
      </c>
      <c r="K19" s="9">
        <f t="shared" si="1"/>
        <v>3</v>
      </c>
      <c r="L19" s="13" t="s">
        <v>28</v>
      </c>
      <c r="N19" s="15"/>
      <c r="O19" s="52">
        <v>11</v>
      </c>
      <c r="P19" s="53" t="s">
        <v>91</v>
      </c>
      <c r="Q19" s="38">
        <v>3</v>
      </c>
      <c r="R19" s="18">
        <v>3</v>
      </c>
      <c r="S19" s="18">
        <v>3</v>
      </c>
      <c r="T19" s="18">
        <v>3</v>
      </c>
      <c r="U19" s="18"/>
      <c r="V19" s="18">
        <v>3</v>
      </c>
      <c r="W19" s="18">
        <v>3</v>
      </c>
      <c r="X19" s="18">
        <v>3</v>
      </c>
      <c r="Y19" s="18">
        <v>3</v>
      </c>
      <c r="Z19" s="18">
        <v>3</v>
      </c>
      <c r="AA19" s="18"/>
      <c r="AB19" s="20"/>
      <c r="AC19" s="20"/>
      <c r="AD19" s="20"/>
      <c r="AE19" s="20"/>
      <c r="AF19" s="20"/>
      <c r="AG19" s="20"/>
      <c r="AH19" s="20"/>
      <c r="AI19" s="20"/>
      <c r="AJ19" s="20"/>
      <c r="AK19" s="21">
        <f t="shared" si="2"/>
        <v>27</v>
      </c>
      <c r="AL19" s="22">
        <f t="shared" si="3"/>
        <v>3</v>
      </c>
      <c r="AM19" s="23" t="s">
        <v>28</v>
      </c>
      <c r="AN19" s="15"/>
      <c r="AO19" s="52">
        <v>11</v>
      </c>
      <c r="AP19" s="53" t="s">
        <v>91</v>
      </c>
      <c r="AQ19" s="38">
        <v>2</v>
      </c>
      <c r="AR19" s="18">
        <v>3</v>
      </c>
      <c r="AS19" s="18">
        <v>3</v>
      </c>
      <c r="AT19" s="18">
        <v>3</v>
      </c>
      <c r="AU19" s="29">
        <v>3</v>
      </c>
      <c r="AV19" s="19">
        <v>2</v>
      </c>
      <c r="AW19" s="18">
        <v>3</v>
      </c>
      <c r="AX19" s="18">
        <v>3</v>
      </c>
      <c r="AY19" s="18">
        <v>2</v>
      </c>
      <c r="AZ19" s="18">
        <v>2</v>
      </c>
      <c r="BA19" s="29">
        <v>3</v>
      </c>
      <c r="BB19" s="18">
        <v>3</v>
      </c>
      <c r="BC19" s="18">
        <v>2</v>
      </c>
      <c r="BD19" s="19">
        <v>2</v>
      </c>
      <c r="BE19" s="29">
        <v>3</v>
      </c>
      <c r="BH19" s="30">
        <f t="shared" si="4"/>
        <v>39</v>
      </c>
      <c r="BI19" s="31">
        <f t="shared" si="5"/>
        <v>2.6428571428571428</v>
      </c>
      <c r="BJ19" s="51" t="s">
        <v>27</v>
      </c>
      <c r="BK19" s="27"/>
      <c r="BL19" s="15"/>
      <c r="BM19" s="52">
        <v>11</v>
      </c>
      <c r="BN19" s="53" t="s">
        <v>91</v>
      </c>
      <c r="BO19" s="38">
        <v>1</v>
      </c>
      <c r="BP19" s="18">
        <v>1</v>
      </c>
      <c r="BQ19" s="18">
        <v>2</v>
      </c>
      <c r="BR19" s="18">
        <v>1</v>
      </c>
      <c r="BS19" s="18">
        <v>2</v>
      </c>
      <c r="BT19" s="18">
        <v>1</v>
      </c>
      <c r="BU19" s="18">
        <v>1</v>
      </c>
      <c r="BV19" s="18">
        <v>2</v>
      </c>
      <c r="BW19" s="18"/>
      <c r="BX19" s="18">
        <v>1</v>
      </c>
      <c r="BY19" s="18">
        <v>2</v>
      </c>
      <c r="BZ19" s="29">
        <v>1</v>
      </c>
      <c r="CA19" s="29">
        <v>1</v>
      </c>
      <c r="CB19" s="29">
        <v>1</v>
      </c>
      <c r="CC19" s="18">
        <v>3</v>
      </c>
      <c r="CD19" s="18">
        <v>1</v>
      </c>
      <c r="CE19" s="18">
        <v>3</v>
      </c>
      <c r="CF19" s="18">
        <v>1</v>
      </c>
      <c r="CG19" s="21">
        <f t="shared" ref="CG19" si="17">SUM(BO19:CF19)</f>
        <v>25</v>
      </c>
      <c r="CH19" s="22">
        <f t="shared" ref="CH19" si="18">AVERAGE(BO19,BP19,BQ19,BR19,BS19,BT19,BU19,BV19,BW19,BX19,BY19,BZ19,CA19,CB19,CC19,CD19,CE19,CF19)</f>
        <v>1.4705882352941178</v>
      </c>
      <c r="CI19" s="50" t="s">
        <v>29</v>
      </c>
      <c r="CJ19" s="15"/>
      <c r="CL19" s="10"/>
    </row>
    <row r="20" spans="3:90" ht="14.25" customHeight="1">
      <c r="C20" s="52">
        <v>12</v>
      </c>
      <c r="D20" s="53" t="s">
        <v>92</v>
      </c>
      <c r="E20" s="12">
        <v>3</v>
      </c>
      <c r="F20" s="7">
        <v>3</v>
      </c>
      <c r="G20" s="7">
        <v>3</v>
      </c>
      <c r="H20" s="7">
        <v>3</v>
      </c>
      <c r="I20" s="7">
        <v>3</v>
      </c>
      <c r="J20" s="1">
        <f t="shared" si="8"/>
        <v>15</v>
      </c>
      <c r="K20" s="9">
        <f t="shared" si="1"/>
        <v>3</v>
      </c>
      <c r="L20" s="13" t="s">
        <v>28</v>
      </c>
      <c r="N20" s="15"/>
      <c r="O20" s="52">
        <v>12</v>
      </c>
      <c r="P20" s="53" t="s">
        <v>92</v>
      </c>
      <c r="Q20" s="38">
        <v>3</v>
      </c>
      <c r="R20" s="18">
        <v>3</v>
      </c>
      <c r="S20" s="18">
        <v>3</v>
      </c>
      <c r="T20" s="18">
        <v>3</v>
      </c>
      <c r="U20" s="18"/>
      <c r="V20" s="18">
        <v>3</v>
      </c>
      <c r="W20" s="18">
        <v>3</v>
      </c>
      <c r="X20" s="18">
        <v>3</v>
      </c>
      <c r="Y20" s="18">
        <v>3</v>
      </c>
      <c r="Z20" s="18">
        <v>3</v>
      </c>
      <c r="AA20" s="18"/>
      <c r="AB20" s="20"/>
      <c r="AC20" s="20"/>
      <c r="AD20" s="20"/>
      <c r="AE20" s="20"/>
      <c r="AF20" s="20"/>
      <c r="AG20" s="20"/>
      <c r="AH20" s="20"/>
      <c r="AI20" s="20"/>
      <c r="AJ20" s="20"/>
      <c r="AK20" s="21">
        <f t="shared" si="2"/>
        <v>27</v>
      </c>
      <c r="AL20" s="22">
        <f t="shared" si="3"/>
        <v>3</v>
      </c>
      <c r="AM20" s="23" t="s">
        <v>28</v>
      </c>
      <c r="AN20" s="15"/>
      <c r="AO20" s="52">
        <v>12</v>
      </c>
      <c r="AP20" s="53" t="s">
        <v>92</v>
      </c>
      <c r="AQ20" s="38">
        <v>3</v>
      </c>
      <c r="AR20" s="18">
        <v>3</v>
      </c>
      <c r="AS20" s="18">
        <v>3</v>
      </c>
      <c r="AT20" s="18">
        <v>3</v>
      </c>
      <c r="AU20" s="29">
        <v>3</v>
      </c>
      <c r="AV20" s="18">
        <v>3</v>
      </c>
      <c r="AW20" s="18">
        <v>3</v>
      </c>
      <c r="AX20" s="18">
        <v>3</v>
      </c>
      <c r="AY20" s="18">
        <v>3</v>
      </c>
      <c r="AZ20" s="18">
        <v>3</v>
      </c>
      <c r="BA20" s="29">
        <v>3</v>
      </c>
      <c r="BB20" s="18">
        <v>3</v>
      </c>
      <c r="BC20" s="18">
        <v>3</v>
      </c>
      <c r="BD20" s="18">
        <v>3</v>
      </c>
      <c r="BE20" s="29">
        <v>3</v>
      </c>
      <c r="BH20" s="30">
        <f t="shared" si="4"/>
        <v>45</v>
      </c>
      <c r="BI20" s="31">
        <f t="shared" si="5"/>
        <v>3</v>
      </c>
      <c r="BJ20" s="32" t="s">
        <v>28</v>
      </c>
      <c r="BK20" s="27"/>
      <c r="BL20" s="15"/>
      <c r="BM20" s="52">
        <v>12</v>
      </c>
      <c r="BN20" s="53" t="s">
        <v>92</v>
      </c>
      <c r="BO20" s="38">
        <v>3</v>
      </c>
      <c r="BP20" s="18">
        <v>3</v>
      </c>
      <c r="BQ20" s="18">
        <v>3</v>
      </c>
      <c r="BR20" s="18">
        <v>3</v>
      </c>
      <c r="BS20" s="18">
        <v>3</v>
      </c>
      <c r="BT20" s="18">
        <v>3</v>
      </c>
      <c r="BU20" s="18">
        <v>3</v>
      </c>
      <c r="BV20" s="18">
        <v>3</v>
      </c>
      <c r="BW20" s="18"/>
      <c r="BX20" s="18">
        <v>3</v>
      </c>
      <c r="BY20" s="18">
        <v>3</v>
      </c>
      <c r="BZ20" s="29">
        <v>3</v>
      </c>
      <c r="CA20" s="29">
        <v>3</v>
      </c>
      <c r="CB20" s="29">
        <v>3</v>
      </c>
      <c r="CC20" s="18">
        <v>3</v>
      </c>
      <c r="CD20" s="18">
        <v>3</v>
      </c>
      <c r="CE20" s="18">
        <v>3</v>
      </c>
      <c r="CF20" s="18">
        <v>3</v>
      </c>
      <c r="CG20" s="21">
        <f t="shared" si="6"/>
        <v>51</v>
      </c>
      <c r="CH20" s="22">
        <f t="shared" si="7"/>
        <v>3</v>
      </c>
      <c r="CI20" s="50" t="s">
        <v>28</v>
      </c>
      <c r="CJ20" s="15"/>
      <c r="CL20" s="10"/>
    </row>
    <row r="21" spans="3:90" ht="14.25" customHeight="1">
      <c r="C21" s="52">
        <v>13</v>
      </c>
      <c r="D21" s="53" t="s">
        <v>93</v>
      </c>
      <c r="E21" s="12">
        <v>3</v>
      </c>
      <c r="F21" s="7">
        <v>3</v>
      </c>
      <c r="G21" s="7">
        <v>3</v>
      </c>
      <c r="H21" s="7">
        <v>3</v>
      </c>
      <c r="I21" s="7">
        <v>3</v>
      </c>
      <c r="J21" s="1">
        <f t="shared" si="8"/>
        <v>15</v>
      </c>
      <c r="K21" s="9">
        <f t="shared" si="1"/>
        <v>3</v>
      </c>
      <c r="L21" s="13" t="s">
        <v>28</v>
      </c>
      <c r="N21" s="15"/>
      <c r="O21" s="52">
        <v>13</v>
      </c>
      <c r="P21" s="53" t="s">
        <v>93</v>
      </c>
      <c r="Q21" s="38">
        <v>3</v>
      </c>
      <c r="R21" s="18">
        <v>3</v>
      </c>
      <c r="S21" s="18">
        <v>3</v>
      </c>
      <c r="T21" s="18">
        <v>3</v>
      </c>
      <c r="U21" s="18"/>
      <c r="V21" s="18">
        <v>3</v>
      </c>
      <c r="W21" s="18">
        <v>3</v>
      </c>
      <c r="X21" s="18">
        <v>3</v>
      </c>
      <c r="Y21" s="18">
        <v>3</v>
      </c>
      <c r="Z21" s="18">
        <v>3</v>
      </c>
      <c r="AA21" s="18"/>
      <c r="AB21" s="20"/>
      <c r="AC21" s="20"/>
      <c r="AD21" s="20"/>
      <c r="AE21" s="20"/>
      <c r="AF21" s="20"/>
      <c r="AG21" s="20"/>
      <c r="AH21" s="20"/>
      <c r="AI21" s="20"/>
      <c r="AJ21" s="20"/>
      <c r="AK21" s="21">
        <f t="shared" si="2"/>
        <v>27</v>
      </c>
      <c r="AL21" s="22">
        <f t="shared" si="3"/>
        <v>3</v>
      </c>
      <c r="AM21" s="23" t="s">
        <v>28</v>
      </c>
      <c r="AN21" s="15"/>
      <c r="AO21" s="52">
        <v>13</v>
      </c>
      <c r="AP21" s="53" t="s">
        <v>93</v>
      </c>
      <c r="AQ21" s="38">
        <v>3</v>
      </c>
      <c r="AR21" s="18">
        <v>3</v>
      </c>
      <c r="AS21" s="18">
        <v>3</v>
      </c>
      <c r="AT21" s="18">
        <v>3</v>
      </c>
      <c r="AU21" s="29">
        <v>3</v>
      </c>
      <c r="AV21" s="18">
        <v>3</v>
      </c>
      <c r="AW21" s="18">
        <v>3</v>
      </c>
      <c r="AX21" s="18">
        <v>3</v>
      </c>
      <c r="AY21" s="18">
        <v>3</v>
      </c>
      <c r="AZ21" s="18">
        <v>3</v>
      </c>
      <c r="BA21" s="29">
        <v>3</v>
      </c>
      <c r="BB21" s="18">
        <v>3</v>
      </c>
      <c r="BC21" s="18">
        <v>3</v>
      </c>
      <c r="BD21" s="18">
        <v>3</v>
      </c>
      <c r="BE21" s="29">
        <v>2</v>
      </c>
      <c r="BH21" s="30">
        <f t="shared" si="4"/>
        <v>44</v>
      </c>
      <c r="BI21" s="31">
        <f t="shared" si="5"/>
        <v>2.9285714285714284</v>
      </c>
      <c r="BJ21" s="32" t="s">
        <v>28</v>
      </c>
      <c r="BK21" s="27"/>
      <c r="BL21" s="15"/>
      <c r="BM21" s="52">
        <v>13</v>
      </c>
      <c r="BN21" s="53" t="s">
        <v>93</v>
      </c>
      <c r="BO21" s="38">
        <v>3</v>
      </c>
      <c r="BP21" s="18">
        <v>3</v>
      </c>
      <c r="BQ21" s="18">
        <v>3</v>
      </c>
      <c r="BR21" s="18">
        <v>3</v>
      </c>
      <c r="BS21" s="18">
        <v>3</v>
      </c>
      <c r="BT21" s="18">
        <v>3</v>
      </c>
      <c r="BU21" s="18">
        <v>3</v>
      </c>
      <c r="BV21" s="18">
        <v>3</v>
      </c>
      <c r="BW21" s="18"/>
      <c r="BX21" s="18">
        <v>3</v>
      </c>
      <c r="BY21" s="18">
        <v>3</v>
      </c>
      <c r="BZ21" s="29">
        <v>2</v>
      </c>
      <c r="CA21" s="29">
        <v>3</v>
      </c>
      <c r="CB21" s="29">
        <v>3</v>
      </c>
      <c r="CC21" s="18">
        <v>3</v>
      </c>
      <c r="CD21" s="18">
        <v>3</v>
      </c>
      <c r="CE21" s="18">
        <v>3</v>
      </c>
      <c r="CF21" s="18">
        <v>3</v>
      </c>
      <c r="CG21" s="21">
        <f t="shared" si="6"/>
        <v>50</v>
      </c>
      <c r="CH21" s="22">
        <f t="shared" si="7"/>
        <v>2.9411764705882355</v>
      </c>
      <c r="CI21" s="50" t="s">
        <v>28</v>
      </c>
      <c r="CJ21" s="15"/>
      <c r="CL21" s="10"/>
    </row>
    <row r="22" spans="3:90" ht="14.25" customHeight="1">
      <c r="C22" s="52">
        <v>14</v>
      </c>
      <c r="D22" s="53" t="s">
        <v>94</v>
      </c>
      <c r="E22" s="12">
        <v>2</v>
      </c>
      <c r="F22" s="7">
        <v>3</v>
      </c>
      <c r="G22" s="7">
        <v>2</v>
      </c>
      <c r="H22" s="7">
        <v>3</v>
      </c>
      <c r="I22" s="7">
        <v>3</v>
      </c>
      <c r="J22" s="1">
        <f t="shared" si="8"/>
        <v>13</v>
      </c>
      <c r="K22" s="9">
        <f t="shared" si="1"/>
        <v>2.6</v>
      </c>
      <c r="L22" s="13" t="s">
        <v>27</v>
      </c>
      <c r="N22" s="15"/>
      <c r="O22" s="52">
        <v>14</v>
      </c>
      <c r="P22" s="53" t="s">
        <v>94</v>
      </c>
      <c r="Q22" s="38">
        <v>2</v>
      </c>
      <c r="R22" s="18">
        <v>3</v>
      </c>
      <c r="S22" s="18">
        <v>3</v>
      </c>
      <c r="T22" s="18">
        <v>3</v>
      </c>
      <c r="U22" s="18"/>
      <c r="V22" s="18">
        <v>3</v>
      </c>
      <c r="W22" s="18">
        <v>2</v>
      </c>
      <c r="X22" s="18">
        <v>2</v>
      </c>
      <c r="Y22" s="18">
        <v>3</v>
      </c>
      <c r="Z22" s="18">
        <v>2</v>
      </c>
      <c r="AA22" s="19"/>
      <c r="AB22" s="20"/>
      <c r="AC22" s="20"/>
      <c r="AD22" s="20"/>
      <c r="AE22" s="20"/>
      <c r="AF22" s="20"/>
      <c r="AG22" s="20"/>
      <c r="AH22" s="20"/>
      <c r="AI22" s="20"/>
      <c r="AJ22" s="20"/>
      <c r="AK22" s="21">
        <f t="shared" si="2"/>
        <v>23</v>
      </c>
      <c r="AL22" s="22">
        <f t="shared" si="3"/>
        <v>2.5555555555555554</v>
      </c>
      <c r="AM22" s="23" t="s">
        <v>27</v>
      </c>
      <c r="AN22" s="15"/>
      <c r="AO22" s="52">
        <v>14</v>
      </c>
      <c r="AP22" s="53" t="s">
        <v>94</v>
      </c>
      <c r="AQ22" s="38">
        <v>2</v>
      </c>
      <c r="AR22" s="18">
        <v>3</v>
      </c>
      <c r="AS22" s="18">
        <v>3</v>
      </c>
      <c r="AT22" s="18">
        <v>3</v>
      </c>
      <c r="AU22" s="29">
        <v>3</v>
      </c>
      <c r="AV22" s="19">
        <v>2</v>
      </c>
      <c r="AW22" s="18">
        <v>3</v>
      </c>
      <c r="AX22" s="18">
        <v>3</v>
      </c>
      <c r="AY22" s="18">
        <v>2</v>
      </c>
      <c r="AZ22" s="18">
        <v>2</v>
      </c>
      <c r="BA22" s="29">
        <v>3</v>
      </c>
      <c r="BB22" s="18">
        <v>3</v>
      </c>
      <c r="BC22" s="18">
        <v>2</v>
      </c>
      <c r="BD22" s="19">
        <v>2</v>
      </c>
      <c r="BE22" s="29">
        <v>3</v>
      </c>
      <c r="BH22" s="30">
        <f t="shared" si="4"/>
        <v>39</v>
      </c>
      <c r="BI22" s="31">
        <f t="shared" si="5"/>
        <v>2.6428571428571428</v>
      </c>
      <c r="BJ22" s="32" t="s">
        <v>27</v>
      </c>
      <c r="BK22" s="27"/>
      <c r="BL22" s="15"/>
      <c r="BM22" s="52">
        <v>14</v>
      </c>
      <c r="BN22" s="53" t="s">
        <v>94</v>
      </c>
      <c r="BO22" s="38">
        <v>2</v>
      </c>
      <c r="BP22" s="18">
        <v>3</v>
      </c>
      <c r="BQ22" s="18">
        <v>3</v>
      </c>
      <c r="BR22" s="18">
        <v>3</v>
      </c>
      <c r="BS22" s="18">
        <v>3</v>
      </c>
      <c r="BT22" s="18">
        <v>3</v>
      </c>
      <c r="BU22" s="18">
        <v>2</v>
      </c>
      <c r="BV22" s="18">
        <v>2</v>
      </c>
      <c r="BW22" s="18"/>
      <c r="BX22" s="18">
        <v>2</v>
      </c>
      <c r="BY22" s="19">
        <v>2</v>
      </c>
      <c r="BZ22" s="29">
        <v>3</v>
      </c>
      <c r="CA22" s="29">
        <v>2</v>
      </c>
      <c r="CB22" s="29">
        <v>2</v>
      </c>
      <c r="CC22" s="18">
        <v>3</v>
      </c>
      <c r="CD22" s="18">
        <v>2</v>
      </c>
      <c r="CE22" s="18">
        <v>2</v>
      </c>
      <c r="CF22" s="18">
        <v>3</v>
      </c>
      <c r="CG22" s="21">
        <f t="shared" si="6"/>
        <v>42</v>
      </c>
      <c r="CH22" s="22">
        <f t="shared" si="7"/>
        <v>2.4705882352941178</v>
      </c>
      <c r="CI22" s="50" t="s">
        <v>27</v>
      </c>
      <c r="CJ22" s="15"/>
      <c r="CL22" s="10"/>
    </row>
    <row r="23" spans="3:90" ht="14.25" customHeight="1">
      <c r="C23" s="52">
        <v>15</v>
      </c>
      <c r="D23" s="53" t="s">
        <v>95</v>
      </c>
      <c r="E23" s="12">
        <v>1</v>
      </c>
      <c r="F23" s="7">
        <v>2</v>
      </c>
      <c r="G23" s="7">
        <v>1</v>
      </c>
      <c r="H23" s="7">
        <v>1</v>
      </c>
      <c r="I23" s="7">
        <v>2</v>
      </c>
      <c r="J23" s="1">
        <f t="shared" si="8"/>
        <v>7</v>
      </c>
      <c r="K23" s="9">
        <f t="shared" si="1"/>
        <v>1.4</v>
      </c>
      <c r="L23" s="46" t="s">
        <v>29</v>
      </c>
      <c r="N23" s="15"/>
      <c r="O23" s="52">
        <v>15</v>
      </c>
      <c r="P23" s="53" t="s">
        <v>95</v>
      </c>
      <c r="Q23" s="38">
        <v>3</v>
      </c>
      <c r="R23" s="18">
        <v>3</v>
      </c>
      <c r="S23" s="18">
        <v>3</v>
      </c>
      <c r="T23" s="18">
        <v>3</v>
      </c>
      <c r="U23" s="18"/>
      <c r="V23" s="18">
        <v>3</v>
      </c>
      <c r="W23" s="18">
        <v>3</v>
      </c>
      <c r="X23" s="18">
        <v>3</v>
      </c>
      <c r="Y23" s="18">
        <v>3</v>
      </c>
      <c r="Z23" s="18">
        <v>3</v>
      </c>
      <c r="AA23" s="19"/>
      <c r="AB23" s="20"/>
      <c r="AC23" s="20"/>
      <c r="AD23" s="20"/>
      <c r="AE23" s="20"/>
      <c r="AF23" s="20"/>
      <c r="AG23" s="20"/>
      <c r="AH23" s="20"/>
      <c r="AI23" s="20"/>
      <c r="AJ23" s="20"/>
      <c r="AK23" s="21">
        <f t="shared" si="2"/>
        <v>27</v>
      </c>
      <c r="AL23" s="22">
        <f t="shared" si="3"/>
        <v>3</v>
      </c>
      <c r="AM23" s="23" t="s">
        <v>28</v>
      </c>
      <c r="AN23" s="15"/>
      <c r="AO23" s="52">
        <v>15</v>
      </c>
      <c r="AP23" s="53" t="s">
        <v>95</v>
      </c>
      <c r="AQ23" s="38">
        <v>3</v>
      </c>
      <c r="AR23" s="18">
        <v>3</v>
      </c>
      <c r="AS23" s="18">
        <v>3</v>
      </c>
      <c r="AT23" s="18">
        <v>3</v>
      </c>
      <c r="AU23" s="29">
        <v>3</v>
      </c>
      <c r="AV23" s="19">
        <v>3</v>
      </c>
      <c r="AW23" s="18">
        <v>3</v>
      </c>
      <c r="AX23" s="18">
        <v>3</v>
      </c>
      <c r="AY23" s="18">
        <v>3</v>
      </c>
      <c r="AZ23" s="18">
        <v>3</v>
      </c>
      <c r="BA23" s="29">
        <v>3</v>
      </c>
      <c r="BB23" s="18">
        <v>3</v>
      </c>
      <c r="BC23" s="18">
        <v>3</v>
      </c>
      <c r="BD23" s="19">
        <v>3</v>
      </c>
      <c r="BE23" s="29">
        <v>3</v>
      </c>
      <c r="BH23" s="30">
        <f t="shared" si="4"/>
        <v>45</v>
      </c>
      <c r="BI23" s="31">
        <f t="shared" si="5"/>
        <v>3</v>
      </c>
      <c r="BJ23" s="32" t="s">
        <v>28</v>
      </c>
      <c r="BK23" s="27"/>
      <c r="BL23" s="15"/>
      <c r="BM23" s="52">
        <v>15</v>
      </c>
      <c r="BN23" s="53" t="s">
        <v>95</v>
      </c>
      <c r="BO23" s="38">
        <v>3</v>
      </c>
      <c r="BP23" s="18">
        <v>3</v>
      </c>
      <c r="BQ23" s="18">
        <v>3</v>
      </c>
      <c r="BR23" s="18">
        <v>3</v>
      </c>
      <c r="BS23" s="18">
        <v>3</v>
      </c>
      <c r="BT23" s="18">
        <v>3</v>
      </c>
      <c r="BU23" s="18">
        <v>3</v>
      </c>
      <c r="BV23" s="18">
        <v>3</v>
      </c>
      <c r="BW23" s="18"/>
      <c r="BX23" s="18">
        <v>3</v>
      </c>
      <c r="BY23" s="19">
        <v>3</v>
      </c>
      <c r="BZ23" s="29">
        <v>3</v>
      </c>
      <c r="CA23" s="29">
        <v>3</v>
      </c>
      <c r="CB23" s="29">
        <v>3</v>
      </c>
      <c r="CC23" s="18">
        <v>3</v>
      </c>
      <c r="CD23" s="18">
        <v>3</v>
      </c>
      <c r="CE23" s="18">
        <v>3</v>
      </c>
      <c r="CF23" s="18">
        <v>3</v>
      </c>
      <c r="CG23" s="21">
        <f t="shared" si="6"/>
        <v>51</v>
      </c>
      <c r="CH23" s="22">
        <f t="shared" si="7"/>
        <v>3</v>
      </c>
      <c r="CI23" s="50" t="s">
        <v>28</v>
      </c>
      <c r="CJ23" s="15"/>
      <c r="CL23" s="10"/>
    </row>
    <row r="24" spans="3:90" ht="14.25" customHeight="1">
      <c r="C24" s="52">
        <v>16</v>
      </c>
      <c r="D24" s="53" t="s">
        <v>96</v>
      </c>
      <c r="E24" s="12">
        <v>3</v>
      </c>
      <c r="F24" s="7">
        <v>3</v>
      </c>
      <c r="G24" s="7">
        <v>3</v>
      </c>
      <c r="H24" s="7">
        <v>3</v>
      </c>
      <c r="I24" s="7">
        <v>3</v>
      </c>
      <c r="J24" s="1">
        <f t="shared" si="8"/>
        <v>15</v>
      </c>
      <c r="K24" s="9">
        <f t="shared" si="1"/>
        <v>3</v>
      </c>
      <c r="L24" s="13" t="s">
        <v>28</v>
      </c>
      <c r="N24" s="15"/>
      <c r="O24" s="52">
        <v>16</v>
      </c>
      <c r="P24" s="53" t="s">
        <v>96</v>
      </c>
      <c r="Q24" s="38">
        <v>3</v>
      </c>
      <c r="R24" s="18">
        <v>3</v>
      </c>
      <c r="S24" s="18">
        <v>3</v>
      </c>
      <c r="T24" s="18">
        <v>3</v>
      </c>
      <c r="U24" s="18"/>
      <c r="V24" s="18">
        <v>3</v>
      </c>
      <c r="W24" s="18">
        <v>3</v>
      </c>
      <c r="X24" s="18">
        <v>3</v>
      </c>
      <c r="Y24" s="18">
        <v>3</v>
      </c>
      <c r="Z24" s="18">
        <v>3</v>
      </c>
      <c r="AA24" s="19"/>
      <c r="AB24" s="20"/>
      <c r="AC24" s="20"/>
      <c r="AD24" s="20"/>
      <c r="AE24" s="20"/>
      <c r="AF24" s="20"/>
      <c r="AG24" s="20"/>
      <c r="AH24" s="20"/>
      <c r="AI24" s="20"/>
      <c r="AJ24" s="20"/>
      <c r="AK24" s="21">
        <f t="shared" si="2"/>
        <v>27</v>
      </c>
      <c r="AL24" s="22">
        <f t="shared" si="3"/>
        <v>3</v>
      </c>
      <c r="AM24" s="23" t="s">
        <v>28</v>
      </c>
      <c r="AN24" s="15"/>
      <c r="AO24" s="52">
        <v>16</v>
      </c>
      <c r="AP24" s="53" t="s">
        <v>96</v>
      </c>
      <c r="AQ24" s="38">
        <v>1</v>
      </c>
      <c r="AR24" s="18">
        <v>2</v>
      </c>
      <c r="AS24" s="18">
        <v>1</v>
      </c>
      <c r="AT24" s="18">
        <v>2</v>
      </c>
      <c r="AU24" s="29">
        <v>2</v>
      </c>
      <c r="AV24" s="19">
        <v>2</v>
      </c>
      <c r="AW24" s="18">
        <v>1</v>
      </c>
      <c r="AX24" s="18">
        <v>1</v>
      </c>
      <c r="AY24" s="18">
        <v>2</v>
      </c>
      <c r="AZ24" s="18">
        <v>1</v>
      </c>
      <c r="BA24" s="29">
        <v>2</v>
      </c>
      <c r="BB24" s="18">
        <v>2</v>
      </c>
      <c r="BC24" s="18">
        <v>1</v>
      </c>
      <c r="BD24" s="19">
        <v>2</v>
      </c>
      <c r="BE24" s="29">
        <v>1</v>
      </c>
      <c r="BH24" s="30">
        <f t="shared" si="4"/>
        <v>23</v>
      </c>
      <c r="BI24" s="31">
        <f t="shared" si="5"/>
        <v>1.5</v>
      </c>
      <c r="BJ24" s="48" t="s">
        <v>29</v>
      </c>
      <c r="BK24" s="27"/>
      <c r="BL24" s="15"/>
      <c r="BM24" s="52">
        <v>16</v>
      </c>
      <c r="BN24" s="53" t="s">
        <v>96</v>
      </c>
      <c r="BO24" s="38">
        <v>3</v>
      </c>
      <c r="BP24" s="18">
        <v>3</v>
      </c>
      <c r="BQ24" s="18">
        <v>3</v>
      </c>
      <c r="BR24" s="18">
        <v>3</v>
      </c>
      <c r="BS24" s="18">
        <v>3</v>
      </c>
      <c r="BT24" s="18">
        <v>3</v>
      </c>
      <c r="BU24" s="18">
        <v>3</v>
      </c>
      <c r="BV24" s="18">
        <v>3</v>
      </c>
      <c r="BW24" s="18"/>
      <c r="BX24" s="18">
        <v>3</v>
      </c>
      <c r="BY24" s="19">
        <v>3</v>
      </c>
      <c r="BZ24" s="29">
        <v>3</v>
      </c>
      <c r="CA24" s="29">
        <v>3</v>
      </c>
      <c r="CB24" s="29">
        <v>3</v>
      </c>
      <c r="CC24" s="18">
        <v>2</v>
      </c>
      <c r="CD24" s="18">
        <v>3</v>
      </c>
      <c r="CE24" s="18">
        <v>2</v>
      </c>
      <c r="CF24" s="18">
        <v>3</v>
      </c>
      <c r="CG24" s="21">
        <f t="shared" si="6"/>
        <v>49</v>
      </c>
      <c r="CH24" s="22">
        <f t="shared" si="7"/>
        <v>2.8823529411764706</v>
      </c>
      <c r="CI24" s="50" t="s">
        <v>28</v>
      </c>
      <c r="CJ24" s="15"/>
      <c r="CL24" s="10"/>
    </row>
    <row r="25" spans="3:90" ht="14.25" customHeight="1">
      <c r="C25" s="52">
        <v>17</v>
      </c>
      <c r="D25" s="53" t="s">
        <v>97</v>
      </c>
      <c r="E25" s="12">
        <v>3</v>
      </c>
      <c r="F25" s="7">
        <v>3</v>
      </c>
      <c r="G25" s="7">
        <v>3</v>
      </c>
      <c r="H25" s="7">
        <v>3</v>
      </c>
      <c r="I25" s="7">
        <v>3</v>
      </c>
      <c r="J25" s="1">
        <f t="shared" si="8"/>
        <v>15</v>
      </c>
      <c r="K25" s="9">
        <f t="shared" si="1"/>
        <v>3</v>
      </c>
      <c r="L25" s="13" t="s">
        <v>28</v>
      </c>
      <c r="N25" s="15"/>
      <c r="O25" s="52">
        <v>17</v>
      </c>
      <c r="P25" s="53" t="s">
        <v>97</v>
      </c>
      <c r="Q25" s="38">
        <v>3</v>
      </c>
      <c r="R25" s="18">
        <v>3</v>
      </c>
      <c r="S25" s="18">
        <v>3</v>
      </c>
      <c r="T25" s="18">
        <v>3</v>
      </c>
      <c r="U25" s="18"/>
      <c r="V25" s="18">
        <v>3</v>
      </c>
      <c r="W25" s="18">
        <v>3</v>
      </c>
      <c r="X25" s="18">
        <v>3</v>
      </c>
      <c r="Y25" s="18">
        <v>3</v>
      </c>
      <c r="Z25" s="18">
        <v>3</v>
      </c>
      <c r="AA25" s="18"/>
      <c r="AB25" s="20"/>
      <c r="AC25" s="20"/>
      <c r="AD25" s="20"/>
      <c r="AE25" s="20"/>
      <c r="AF25" s="20"/>
      <c r="AG25" s="20"/>
      <c r="AH25" s="20"/>
      <c r="AI25" s="20"/>
      <c r="AJ25" s="20"/>
      <c r="AK25" s="21">
        <f t="shared" si="2"/>
        <v>27</v>
      </c>
      <c r="AL25" s="22">
        <f t="shared" si="3"/>
        <v>3</v>
      </c>
      <c r="AM25" s="23" t="s">
        <v>28</v>
      </c>
      <c r="AN25" s="15"/>
      <c r="AO25" s="52">
        <v>17</v>
      </c>
      <c r="AP25" s="53" t="s">
        <v>97</v>
      </c>
      <c r="AQ25" s="38">
        <v>1</v>
      </c>
      <c r="AR25" s="18">
        <v>1</v>
      </c>
      <c r="AS25" s="18">
        <v>2</v>
      </c>
      <c r="AT25" s="18">
        <v>1</v>
      </c>
      <c r="AU25" s="29">
        <v>1</v>
      </c>
      <c r="AV25" s="18">
        <v>2</v>
      </c>
      <c r="AW25" s="18">
        <v>2</v>
      </c>
      <c r="AX25" s="18">
        <v>1</v>
      </c>
      <c r="AY25" s="18">
        <v>1</v>
      </c>
      <c r="AZ25" s="18">
        <v>2</v>
      </c>
      <c r="BA25" s="29">
        <v>1</v>
      </c>
      <c r="BB25" s="18">
        <v>1</v>
      </c>
      <c r="BC25" s="18">
        <v>1</v>
      </c>
      <c r="BD25" s="18">
        <v>2</v>
      </c>
      <c r="BE25" s="29">
        <v>1</v>
      </c>
      <c r="BH25" s="30">
        <f t="shared" si="4"/>
        <v>20</v>
      </c>
      <c r="BI25" s="31">
        <f t="shared" si="5"/>
        <v>1.2857142857142858</v>
      </c>
      <c r="BJ25" s="32" t="s">
        <v>29</v>
      </c>
      <c r="BK25" s="27"/>
      <c r="BL25" s="15"/>
      <c r="BM25" s="52">
        <v>17</v>
      </c>
      <c r="BN25" s="53" t="s">
        <v>97</v>
      </c>
      <c r="BO25" s="38">
        <v>1</v>
      </c>
      <c r="BP25" s="18">
        <v>1</v>
      </c>
      <c r="BQ25" s="18">
        <v>2</v>
      </c>
      <c r="BR25" s="18">
        <v>1</v>
      </c>
      <c r="BS25" s="18">
        <v>2</v>
      </c>
      <c r="BT25" s="18">
        <v>1</v>
      </c>
      <c r="BU25" s="18">
        <v>1</v>
      </c>
      <c r="BV25" s="18">
        <v>2</v>
      </c>
      <c r="BW25" s="18"/>
      <c r="BX25" s="18">
        <v>1</v>
      </c>
      <c r="BY25" s="18">
        <v>2</v>
      </c>
      <c r="BZ25" s="29">
        <v>1</v>
      </c>
      <c r="CA25" s="29">
        <v>1</v>
      </c>
      <c r="CB25" s="29">
        <v>1</v>
      </c>
      <c r="CC25" s="18">
        <v>3</v>
      </c>
      <c r="CD25" s="18">
        <v>1</v>
      </c>
      <c r="CE25" s="18">
        <v>3</v>
      </c>
      <c r="CF25" s="18">
        <v>1</v>
      </c>
      <c r="CG25" s="21">
        <f t="shared" si="6"/>
        <v>25</v>
      </c>
      <c r="CH25" s="22">
        <f t="shared" si="7"/>
        <v>1.4705882352941178</v>
      </c>
      <c r="CI25" s="50" t="s">
        <v>29</v>
      </c>
      <c r="CJ25" s="15"/>
      <c r="CL25" s="10"/>
    </row>
    <row r="26" spans="3:90" ht="14.25" customHeight="1">
      <c r="C26" s="52">
        <v>18</v>
      </c>
      <c r="D26" s="53" t="s">
        <v>98</v>
      </c>
      <c r="E26" s="12">
        <v>3</v>
      </c>
      <c r="F26" s="7">
        <v>3</v>
      </c>
      <c r="G26" s="7">
        <v>3</v>
      </c>
      <c r="H26" s="7">
        <v>3</v>
      </c>
      <c r="I26" s="7">
        <v>3</v>
      </c>
      <c r="J26" s="1">
        <f t="shared" si="8"/>
        <v>15</v>
      </c>
      <c r="K26" s="9">
        <f t="shared" si="1"/>
        <v>3</v>
      </c>
      <c r="L26" s="13" t="s">
        <v>28</v>
      </c>
      <c r="N26" s="15"/>
      <c r="O26" s="52">
        <v>18</v>
      </c>
      <c r="P26" s="53" t="s">
        <v>98</v>
      </c>
      <c r="Q26" s="38">
        <v>3</v>
      </c>
      <c r="R26" s="18">
        <v>2</v>
      </c>
      <c r="S26" s="18">
        <v>3</v>
      </c>
      <c r="T26" s="18">
        <v>2</v>
      </c>
      <c r="U26" s="18"/>
      <c r="V26" s="18">
        <v>2</v>
      </c>
      <c r="W26" s="18">
        <v>2</v>
      </c>
      <c r="X26" s="18">
        <v>3</v>
      </c>
      <c r="Y26" s="18">
        <v>3</v>
      </c>
      <c r="Z26" s="18">
        <v>2</v>
      </c>
      <c r="AA26" s="19"/>
      <c r="AB26" s="20"/>
      <c r="AC26" s="20"/>
      <c r="AD26" s="20"/>
      <c r="AE26" s="20"/>
      <c r="AF26" s="20"/>
      <c r="AG26" s="20"/>
      <c r="AH26" s="20"/>
      <c r="AI26" s="20"/>
      <c r="AJ26" s="20"/>
      <c r="AK26" s="21">
        <f t="shared" si="2"/>
        <v>22</v>
      </c>
      <c r="AL26" s="22">
        <f t="shared" si="3"/>
        <v>2.4444444444444446</v>
      </c>
      <c r="AM26" s="23" t="s">
        <v>27</v>
      </c>
      <c r="AN26" s="15"/>
      <c r="AO26" s="52">
        <v>18</v>
      </c>
      <c r="AP26" s="53" t="s">
        <v>98</v>
      </c>
      <c r="AQ26" s="38">
        <v>3</v>
      </c>
      <c r="AR26" s="18">
        <v>2</v>
      </c>
      <c r="AS26" s="18">
        <v>3</v>
      </c>
      <c r="AT26" s="18">
        <v>2</v>
      </c>
      <c r="AU26" s="29">
        <v>2</v>
      </c>
      <c r="AV26" s="19">
        <v>3</v>
      </c>
      <c r="AW26" s="18">
        <v>3</v>
      </c>
      <c r="AX26" s="18">
        <v>2</v>
      </c>
      <c r="AY26" s="18">
        <v>2</v>
      </c>
      <c r="AZ26" s="18">
        <v>3</v>
      </c>
      <c r="BA26" s="29">
        <v>3</v>
      </c>
      <c r="BB26" s="18">
        <v>3</v>
      </c>
      <c r="BC26" s="18">
        <v>2</v>
      </c>
      <c r="BD26" s="19">
        <v>3</v>
      </c>
      <c r="BE26" s="29">
        <v>2</v>
      </c>
      <c r="BH26" s="30">
        <f t="shared" si="4"/>
        <v>38</v>
      </c>
      <c r="BI26" s="31">
        <f t="shared" si="5"/>
        <v>2.5</v>
      </c>
      <c r="BJ26" s="32" t="s">
        <v>27</v>
      </c>
      <c r="BK26" s="27"/>
      <c r="BL26" s="15"/>
      <c r="BM26" s="52">
        <v>18</v>
      </c>
      <c r="BN26" s="53" t="s">
        <v>98</v>
      </c>
      <c r="BO26" s="38">
        <v>3</v>
      </c>
      <c r="BP26" s="18">
        <v>2</v>
      </c>
      <c r="BQ26" s="18">
        <v>3</v>
      </c>
      <c r="BR26" s="18">
        <v>2</v>
      </c>
      <c r="BS26" s="18">
        <v>3</v>
      </c>
      <c r="BT26" s="18">
        <v>2</v>
      </c>
      <c r="BU26" s="18">
        <v>2</v>
      </c>
      <c r="BV26" s="18">
        <v>3</v>
      </c>
      <c r="BW26" s="18"/>
      <c r="BX26" s="18">
        <v>2</v>
      </c>
      <c r="BY26" s="19">
        <v>3</v>
      </c>
      <c r="BZ26" s="29">
        <v>2</v>
      </c>
      <c r="CA26" s="29">
        <v>3</v>
      </c>
      <c r="CB26" s="29">
        <v>2</v>
      </c>
      <c r="CC26" s="18">
        <v>2</v>
      </c>
      <c r="CD26" s="18">
        <v>3</v>
      </c>
      <c r="CE26" s="18">
        <v>2</v>
      </c>
      <c r="CF26" s="18">
        <v>3</v>
      </c>
      <c r="CG26" s="21">
        <f t="shared" si="6"/>
        <v>42</v>
      </c>
      <c r="CH26" s="22">
        <f t="shared" si="7"/>
        <v>2.4705882352941178</v>
      </c>
      <c r="CI26" s="50" t="s">
        <v>27</v>
      </c>
      <c r="CJ26" s="15"/>
      <c r="CL26" s="10"/>
    </row>
    <row r="27" spans="3:90" ht="14.25" customHeight="1">
      <c r="C27" s="52">
        <v>19</v>
      </c>
      <c r="D27" s="53" t="s">
        <v>99</v>
      </c>
      <c r="E27" s="12">
        <v>3</v>
      </c>
      <c r="F27" s="7">
        <v>3</v>
      </c>
      <c r="G27" s="7">
        <v>3</v>
      </c>
      <c r="H27" s="7">
        <v>3</v>
      </c>
      <c r="I27" s="7">
        <v>3</v>
      </c>
      <c r="J27" s="1">
        <f t="shared" si="8"/>
        <v>15</v>
      </c>
      <c r="K27" s="9">
        <f t="shared" si="1"/>
        <v>3</v>
      </c>
      <c r="L27" s="13" t="s">
        <v>28</v>
      </c>
      <c r="N27" s="15"/>
      <c r="O27" s="52">
        <v>19</v>
      </c>
      <c r="P27" s="53" t="s">
        <v>99</v>
      </c>
      <c r="Q27" s="38">
        <v>2</v>
      </c>
      <c r="R27" s="18">
        <v>3</v>
      </c>
      <c r="S27" s="18">
        <v>2</v>
      </c>
      <c r="T27" s="18">
        <v>3</v>
      </c>
      <c r="U27" s="18"/>
      <c r="V27" s="18">
        <v>3</v>
      </c>
      <c r="W27" s="18">
        <v>2</v>
      </c>
      <c r="X27" s="18">
        <v>3</v>
      </c>
      <c r="Y27" s="18">
        <v>3</v>
      </c>
      <c r="Z27" s="18">
        <v>2</v>
      </c>
      <c r="AA27" s="19"/>
      <c r="AB27" s="20"/>
      <c r="AC27" s="20"/>
      <c r="AD27" s="20"/>
      <c r="AE27" s="20"/>
      <c r="AF27" s="20"/>
      <c r="AG27" s="20"/>
      <c r="AH27" s="20"/>
      <c r="AI27" s="20"/>
      <c r="AJ27" s="20"/>
      <c r="AK27" s="21">
        <f t="shared" si="2"/>
        <v>23</v>
      </c>
      <c r="AL27" s="22">
        <f t="shared" si="3"/>
        <v>2.5555555555555554</v>
      </c>
      <c r="AM27" s="23" t="s">
        <v>27</v>
      </c>
      <c r="AN27" s="15"/>
      <c r="AO27" s="52">
        <v>19</v>
      </c>
      <c r="AP27" s="53" t="s">
        <v>99</v>
      </c>
      <c r="AQ27" s="38">
        <v>2</v>
      </c>
      <c r="AR27" s="18">
        <v>3</v>
      </c>
      <c r="AS27" s="18">
        <v>2</v>
      </c>
      <c r="AT27" s="18">
        <v>3</v>
      </c>
      <c r="AU27" s="29">
        <v>3</v>
      </c>
      <c r="AV27" s="19">
        <v>2</v>
      </c>
      <c r="AW27" s="18">
        <v>2</v>
      </c>
      <c r="AX27" s="18">
        <v>3</v>
      </c>
      <c r="AY27" s="18">
        <v>2</v>
      </c>
      <c r="AZ27" s="18">
        <v>3</v>
      </c>
      <c r="BA27" s="29">
        <v>3</v>
      </c>
      <c r="BB27" s="18">
        <v>3</v>
      </c>
      <c r="BC27" s="18">
        <v>2</v>
      </c>
      <c r="BD27" s="19">
        <v>2</v>
      </c>
      <c r="BE27" s="29">
        <v>3</v>
      </c>
      <c r="BH27" s="30">
        <f t="shared" si="4"/>
        <v>38</v>
      </c>
      <c r="BI27" s="31">
        <f t="shared" si="5"/>
        <v>2.5714285714285716</v>
      </c>
      <c r="BJ27" s="32" t="s">
        <v>28</v>
      </c>
      <c r="BK27" s="27"/>
      <c r="BL27" s="15"/>
      <c r="BM27" s="52">
        <v>19</v>
      </c>
      <c r="BN27" s="53" t="s">
        <v>99</v>
      </c>
      <c r="BO27" s="38">
        <v>3</v>
      </c>
      <c r="BP27" s="18">
        <v>3</v>
      </c>
      <c r="BQ27" s="18">
        <v>3</v>
      </c>
      <c r="BR27" s="18">
        <v>3</v>
      </c>
      <c r="BS27" s="18">
        <v>3</v>
      </c>
      <c r="BT27" s="18">
        <v>3</v>
      </c>
      <c r="BU27" s="18">
        <v>3</v>
      </c>
      <c r="BV27" s="18">
        <v>3</v>
      </c>
      <c r="BW27" s="18"/>
      <c r="BX27" s="18">
        <v>3</v>
      </c>
      <c r="BY27" s="18">
        <v>3</v>
      </c>
      <c r="BZ27" s="18">
        <v>3</v>
      </c>
      <c r="CA27" s="18">
        <v>3</v>
      </c>
      <c r="CB27" s="18">
        <v>3</v>
      </c>
      <c r="CC27" s="18">
        <v>3</v>
      </c>
      <c r="CD27" s="18">
        <v>3</v>
      </c>
      <c r="CE27" s="18">
        <v>3</v>
      </c>
      <c r="CF27" s="18">
        <v>3</v>
      </c>
      <c r="CG27" s="21">
        <f t="shared" si="6"/>
        <v>51</v>
      </c>
      <c r="CH27" s="22">
        <f t="shared" si="7"/>
        <v>3</v>
      </c>
      <c r="CI27" s="50" t="s">
        <v>28</v>
      </c>
      <c r="CJ27" s="15"/>
      <c r="CL27" s="10"/>
    </row>
    <row r="28" spans="3:90" ht="14.25" customHeight="1">
      <c r="C28" s="52">
        <v>20</v>
      </c>
      <c r="D28" s="53" t="s">
        <v>100</v>
      </c>
      <c r="E28" s="12">
        <v>2</v>
      </c>
      <c r="F28" s="7">
        <v>3</v>
      </c>
      <c r="G28" s="7">
        <v>2</v>
      </c>
      <c r="H28" s="7">
        <v>2</v>
      </c>
      <c r="I28" s="7">
        <v>3</v>
      </c>
      <c r="J28" s="1">
        <f t="shared" si="8"/>
        <v>12</v>
      </c>
      <c r="K28" s="9">
        <f t="shared" si="1"/>
        <v>2.4</v>
      </c>
      <c r="L28" s="46" t="s">
        <v>27</v>
      </c>
      <c r="N28" s="15"/>
      <c r="O28" s="52">
        <v>20</v>
      </c>
      <c r="P28" s="53" t="s">
        <v>100</v>
      </c>
      <c r="Q28" s="38">
        <v>3</v>
      </c>
      <c r="R28" s="18">
        <v>3</v>
      </c>
      <c r="S28" s="18">
        <v>3</v>
      </c>
      <c r="T28" s="18">
        <v>3</v>
      </c>
      <c r="U28" s="18"/>
      <c r="V28" s="18">
        <v>3</v>
      </c>
      <c r="W28" s="18">
        <v>3</v>
      </c>
      <c r="X28" s="18">
        <v>3</v>
      </c>
      <c r="Y28" s="18">
        <v>3</v>
      </c>
      <c r="Z28" s="18">
        <v>3</v>
      </c>
      <c r="AA28" s="19"/>
      <c r="AB28" s="20"/>
      <c r="AC28" s="20"/>
      <c r="AD28" s="20"/>
      <c r="AE28" s="20"/>
      <c r="AF28" s="20"/>
      <c r="AG28" s="20"/>
      <c r="AH28" s="20"/>
      <c r="AI28" s="20"/>
      <c r="AJ28" s="20"/>
      <c r="AK28" s="21">
        <f t="shared" si="2"/>
        <v>27</v>
      </c>
      <c r="AL28" s="22">
        <f t="shared" si="3"/>
        <v>3</v>
      </c>
      <c r="AM28" s="23" t="s">
        <v>28</v>
      </c>
      <c r="AN28" s="15"/>
      <c r="AO28" s="52">
        <v>20</v>
      </c>
      <c r="AP28" s="53" t="s">
        <v>100</v>
      </c>
      <c r="AQ28" s="38">
        <v>2</v>
      </c>
      <c r="AR28" s="18">
        <v>3</v>
      </c>
      <c r="AS28" s="18">
        <v>3</v>
      </c>
      <c r="AT28" s="18">
        <v>3</v>
      </c>
      <c r="AU28" s="29">
        <v>3</v>
      </c>
      <c r="AV28" s="19">
        <v>2</v>
      </c>
      <c r="AW28" s="18">
        <v>3</v>
      </c>
      <c r="AX28" s="18">
        <v>3</v>
      </c>
      <c r="AY28" s="18">
        <v>2</v>
      </c>
      <c r="AZ28" s="18">
        <v>2</v>
      </c>
      <c r="BA28" s="29">
        <v>3</v>
      </c>
      <c r="BB28" s="18">
        <v>3</v>
      </c>
      <c r="BC28" s="18">
        <v>2</v>
      </c>
      <c r="BD28" s="19">
        <v>2</v>
      </c>
      <c r="BE28" s="29">
        <v>3</v>
      </c>
      <c r="BH28" s="30">
        <f t="shared" si="4"/>
        <v>39</v>
      </c>
      <c r="BI28" s="31">
        <f t="shared" si="5"/>
        <v>2.6428571428571428</v>
      </c>
      <c r="BJ28" s="51" t="s">
        <v>27</v>
      </c>
      <c r="BK28" s="27"/>
      <c r="BL28" s="15"/>
      <c r="BM28" s="52">
        <v>20</v>
      </c>
      <c r="BN28" s="53" t="s">
        <v>100</v>
      </c>
      <c r="BO28" s="38">
        <v>3</v>
      </c>
      <c r="BP28" s="18">
        <v>3</v>
      </c>
      <c r="BQ28" s="18">
        <v>3</v>
      </c>
      <c r="BR28" s="18">
        <v>3</v>
      </c>
      <c r="BS28" s="18">
        <v>3</v>
      </c>
      <c r="BT28" s="18">
        <v>3</v>
      </c>
      <c r="BU28" s="18">
        <v>3</v>
      </c>
      <c r="BV28" s="18">
        <v>3</v>
      </c>
      <c r="BW28" s="18"/>
      <c r="BX28" s="18">
        <v>3</v>
      </c>
      <c r="BY28" s="19">
        <v>3</v>
      </c>
      <c r="BZ28" s="29">
        <v>3</v>
      </c>
      <c r="CA28" s="29">
        <v>3</v>
      </c>
      <c r="CB28" s="29">
        <v>3</v>
      </c>
      <c r="CC28" s="18">
        <v>3</v>
      </c>
      <c r="CD28" s="18">
        <v>3</v>
      </c>
      <c r="CE28" s="18">
        <v>3</v>
      </c>
      <c r="CF28" s="18">
        <v>3</v>
      </c>
      <c r="CG28" s="21">
        <f t="shared" si="6"/>
        <v>51</v>
      </c>
      <c r="CH28" s="22">
        <f t="shared" si="7"/>
        <v>3</v>
      </c>
      <c r="CI28" s="50" t="s">
        <v>28</v>
      </c>
      <c r="CJ28" s="15"/>
      <c r="CL28" s="10"/>
    </row>
    <row r="29" spans="3:90" ht="14.25" customHeight="1">
      <c r="C29" s="52">
        <v>21</v>
      </c>
      <c r="D29" s="53" t="s">
        <v>101</v>
      </c>
      <c r="E29" s="12">
        <v>3</v>
      </c>
      <c r="F29" s="7">
        <v>3</v>
      </c>
      <c r="G29" s="7">
        <v>3</v>
      </c>
      <c r="H29" s="7">
        <v>3</v>
      </c>
      <c r="I29" s="7">
        <v>3</v>
      </c>
      <c r="J29" s="1">
        <f t="shared" si="8"/>
        <v>15</v>
      </c>
      <c r="K29" s="9">
        <f t="shared" si="1"/>
        <v>3</v>
      </c>
      <c r="L29" s="13" t="s">
        <v>28</v>
      </c>
      <c r="N29" s="15"/>
      <c r="O29" s="52">
        <v>21</v>
      </c>
      <c r="P29" s="53" t="s">
        <v>101</v>
      </c>
      <c r="Q29" s="38">
        <v>3</v>
      </c>
      <c r="R29" s="18">
        <v>3</v>
      </c>
      <c r="S29" s="18">
        <v>3</v>
      </c>
      <c r="T29" s="18">
        <v>3</v>
      </c>
      <c r="U29" s="18"/>
      <c r="V29" s="18">
        <v>3</v>
      </c>
      <c r="W29" s="18">
        <v>3</v>
      </c>
      <c r="X29" s="18">
        <v>3</v>
      </c>
      <c r="Y29" s="18">
        <v>3</v>
      </c>
      <c r="Z29" s="18">
        <v>3</v>
      </c>
      <c r="AA29" s="19"/>
      <c r="AB29" s="20"/>
      <c r="AC29" s="20"/>
      <c r="AD29" s="20"/>
      <c r="AE29" s="20"/>
      <c r="AF29" s="20"/>
      <c r="AG29" s="20"/>
      <c r="AH29" s="20"/>
      <c r="AI29" s="20"/>
      <c r="AJ29" s="20"/>
      <c r="AK29" s="21">
        <f t="shared" si="2"/>
        <v>27</v>
      </c>
      <c r="AL29" s="22">
        <f t="shared" si="3"/>
        <v>3</v>
      </c>
      <c r="AM29" s="23" t="s">
        <v>28</v>
      </c>
      <c r="AN29" s="15"/>
      <c r="AO29" s="52">
        <v>21</v>
      </c>
      <c r="AP29" s="53" t="s">
        <v>101</v>
      </c>
      <c r="AQ29" s="38">
        <v>2</v>
      </c>
      <c r="AR29" s="18">
        <v>3</v>
      </c>
      <c r="AS29" s="18">
        <v>3</v>
      </c>
      <c r="AT29" s="18">
        <v>3</v>
      </c>
      <c r="AU29" s="29">
        <v>3</v>
      </c>
      <c r="AV29" s="19">
        <v>2</v>
      </c>
      <c r="AW29" s="18">
        <v>3</v>
      </c>
      <c r="AX29" s="18">
        <v>3</v>
      </c>
      <c r="AY29" s="18">
        <v>2</v>
      </c>
      <c r="AZ29" s="18">
        <v>2</v>
      </c>
      <c r="BA29" s="29">
        <v>3</v>
      </c>
      <c r="BB29" s="18">
        <v>3</v>
      </c>
      <c r="BC29" s="18">
        <v>2</v>
      </c>
      <c r="BD29" s="19">
        <v>2</v>
      </c>
      <c r="BE29" s="29">
        <v>3</v>
      </c>
      <c r="BH29" s="30">
        <f t="shared" ref="BH29" si="19">SUM(AQ29:BF29)</f>
        <v>39</v>
      </c>
      <c r="BI29" s="31">
        <f t="shared" ref="BI29" si="20">AVERAGE(AQ29,AR29,AS29,AT29,AW29,AX29,AY29,AZ29,BB29,BC29,BD29,BE29,BA29,AU29)</f>
        <v>2.6428571428571428</v>
      </c>
      <c r="BJ29" s="51" t="s">
        <v>27</v>
      </c>
      <c r="BK29" s="27"/>
      <c r="BL29" s="15"/>
      <c r="BM29" s="52">
        <v>21</v>
      </c>
      <c r="BN29" s="53" t="s">
        <v>101</v>
      </c>
      <c r="BO29" s="38">
        <v>3</v>
      </c>
      <c r="BP29" s="18">
        <v>3</v>
      </c>
      <c r="BQ29" s="18">
        <v>3</v>
      </c>
      <c r="BR29" s="18">
        <v>3</v>
      </c>
      <c r="BS29" s="18">
        <v>3</v>
      </c>
      <c r="BT29" s="18">
        <v>3</v>
      </c>
      <c r="BU29" s="18">
        <v>3</v>
      </c>
      <c r="BV29" s="18">
        <v>3</v>
      </c>
      <c r="BW29" s="18"/>
      <c r="BX29" s="18">
        <v>3</v>
      </c>
      <c r="BY29" s="19">
        <v>3</v>
      </c>
      <c r="BZ29" s="29">
        <v>3</v>
      </c>
      <c r="CA29" s="29">
        <v>3</v>
      </c>
      <c r="CB29" s="29">
        <v>3</v>
      </c>
      <c r="CC29" s="18">
        <v>3</v>
      </c>
      <c r="CD29" s="18">
        <v>3</v>
      </c>
      <c r="CE29" s="18">
        <v>3</v>
      </c>
      <c r="CF29" s="18">
        <v>3</v>
      </c>
      <c r="CG29" s="21">
        <f t="shared" si="6"/>
        <v>51</v>
      </c>
      <c r="CH29" s="22">
        <f t="shared" si="7"/>
        <v>3</v>
      </c>
      <c r="CI29" s="50" t="s">
        <v>28</v>
      </c>
      <c r="CJ29" s="15"/>
      <c r="CL29" s="10"/>
    </row>
    <row r="30" spans="3:90" ht="14.25" customHeight="1">
      <c r="C30" s="52">
        <v>22</v>
      </c>
      <c r="D30" s="53" t="s">
        <v>102</v>
      </c>
      <c r="E30" s="12">
        <v>3</v>
      </c>
      <c r="F30" s="7">
        <v>3</v>
      </c>
      <c r="G30" s="7">
        <v>3</v>
      </c>
      <c r="H30" s="7">
        <v>3</v>
      </c>
      <c r="I30" s="7">
        <v>3</v>
      </c>
      <c r="J30" s="1">
        <f t="shared" si="8"/>
        <v>15</v>
      </c>
      <c r="K30" s="9">
        <f t="shared" si="1"/>
        <v>3</v>
      </c>
      <c r="L30" s="13" t="s">
        <v>28</v>
      </c>
      <c r="N30" s="15"/>
      <c r="O30" s="52">
        <v>22</v>
      </c>
      <c r="P30" s="53" t="s">
        <v>102</v>
      </c>
      <c r="Q30" s="38">
        <v>3</v>
      </c>
      <c r="R30" s="18">
        <v>3</v>
      </c>
      <c r="S30" s="18">
        <v>3</v>
      </c>
      <c r="T30" s="18">
        <v>3</v>
      </c>
      <c r="U30" s="18"/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/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I30" s="18">
        <v>3</v>
      </c>
      <c r="AJ30" s="18">
        <v>3</v>
      </c>
      <c r="AK30" s="21">
        <f t="shared" si="2"/>
        <v>54</v>
      </c>
      <c r="AL30" s="22">
        <f t="shared" si="3"/>
        <v>3</v>
      </c>
      <c r="AM30" s="23" t="s">
        <v>28</v>
      </c>
      <c r="AN30" s="15"/>
      <c r="AO30" s="52">
        <v>22</v>
      </c>
      <c r="AP30" s="53" t="s">
        <v>102</v>
      </c>
      <c r="AQ30" s="38">
        <v>3</v>
      </c>
      <c r="AR30" s="18">
        <v>3</v>
      </c>
      <c r="AS30" s="18">
        <v>3</v>
      </c>
      <c r="AT30" s="18">
        <v>3</v>
      </c>
      <c r="AU30" s="29">
        <v>3</v>
      </c>
      <c r="AV30" s="18">
        <v>3</v>
      </c>
      <c r="AW30" s="18">
        <v>3</v>
      </c>
      <c r="AX30" s="18">
        <v>3</v>
      </c>
      <c r="AY30" s="18">
        <v>3</v>
      </c>
      <c r="AZ30" s="18">
        <v>3</v>
      </c>
      <c r="BA30" s="29">
        <v>3</v>
      </c>
      <c r="BB30" s="18">
        <v>3</v>
      </c>
      <c r="BC30" s="18">
        <v>3</v>
      </c>
      <c r="BD30" s="18">
        <v>3</v>
      </c>
      <c r="BE30" s="29">
        <v>2</v>
      </c>
      <c r="BH30" s="30">
        <f t="shared" si="4"/>
        <v>44</v>
      </c>
      <c r="BI30" s="31">
        <f t="shared" si="5"/>
        <v>2.9285714285714284</v>
      </c>
      <c r="BJ30" s="32" t="s">
        <v>28</v>
      </c>
      <c r="BK30" s="27"/>
      <c r="BL30" s="15"/>
      <c r="BM30" s="52">
        <v>22</v>
      </c>
      <c r="BN30" s="53" t="s">
        <v>102</v>
      </c>
      <c r="BO30" s="38">
        <v>3</v>
      </c>
      <c r="BP30" s="18">
        <v>3</v>
      </c>
      <c r="BQ30" s="18">
        <v>3</v>
      </c>
      <c r="BR30" s="18">
        <v>3</v>
      </c>
      <c r="BS30" s="18">
        <v>3</v>
      </c>
      <c r="BT30" s="18">
        <v>3</v>
      </c>
      <c r="BU30" s="18">
        <v>3</v>
      </c>
      <c r="BV30" s="18">
        <v>3</v>
      </c>
      <c r="BW30" s="18"/>
      <c r="BX30" s="18">
        <v>3</v>
      </c>
      <c r="BY30" s="18">
        <v>3</v>
      </c>
      <c r="BZ30" s="29">
        <v>2</v>
      </c>
      <c r="CA30" s="29">
        <v>3</v>
      </c>
      <c r="CB30" s="29">
        <v>3</v>
      </c>
      <c r="CC30" s="18">
        <v>1</v>
      </c>
      <c r="CD30" s="18">
        <v>1</v>
      </c>
      <c r="CE30" s="18">
        <v>1</v>
      </c>
      <c r="CF30" s="18">
        <v>1</v>
      </c>
      <c r="CG30" s="21">
        <f t="shared" si="6"/>
        <v>42</v>
      </c>
      <c r="CH30" s="22">
        <f t="shared" si="7"/>
        <v>2.4705882352941178</v>
      </c>
      <c r="CI30" s="50" t="s">
        <v>27</v>
      </c>
      <c r="CJ30" s="15"/>
      <c r="CL30" s="10"/>
    </row>
    <row r="31" spans="3:90" ht="14.25" customHeight="1">
      <c r="C31" s="52">
        <v>23</v>
      </c>
      <c r="D31" s="53" t="s">
        <v>103</v>
      </c>
      <c r="E31" s="12">
        <v>2</v>
      </c>
      <c r="F31" s="7">
        <v>3</v>
      </c>
      <c r="G31" s="7">
        <v>2</v>
      </c>
      <c r="H31" s="7">
        <v>2</v>
      </c>
      <c r="I31" s="7">
        <v>3</v>
      </c>
      <c r="J31" s="1">
        <f t="shared" si="8"/>
        <v>12</v>
      </c>
      <c r="K31" s="9">
        <f t="shared" si="1"/>
        <v>2.4</v>
      </c>
      <c r="L31" s="46" t="s">
        <v>27</v>
      </c>
      <c r="N31" s="15"/>
      <c r="O31" s="52">
        <v>23</v>
      </c>
      <c r="P31" s="53" t="s">
        <v>103</v>
      </c>
      <c r="Q31" s="38">
        <v>2</v>
      </c>
      <c r="R31" s="18">
        <v>1</v>
      </c>
      <c r="S31" s="18">
        <v>2</v>
      </c>
      <c r="T31" s="18">
        <v>1</v>
      </c>
      <c r="U31" s="18"/>
      <c r="V31" s="18">
        <v>2</v>
      </c>
      <c r="W31" s="18">
        <v>1</v>
      </c>
      <c r="X31" s="18">
        <v>1</v>
      </c>
      <c r="Y31" s="18">
        <v>2</v>
      </c>
      <c r="Z31" s="18">
        <v>1</v>
      </c>
      <c r="AA31" s="19"/>
      <c r="AB31" s="20"/>
      <c r="AC31" s="20"/>
      <c r="AD31" s="20"/>
      <c r="AE31" s="20"/>
      <c r="AF31" s="20"/>
      <c r="AG31" s="20"/>
      <c r="AH31" s="20"/>
      <c r="AI31" s="20"/>
      <c r="AJ31" s="20"/>
      <c r="AK31" s="21">
        <f t="shared" si="2"/>
        <v>13</v>
      </c>
      <c r="AL31" s="22">
        <f t="shared" si="3"/>
        <v>1.4444444444444444</v>
      </c>
      <c r="AM31" s="47" t="s">
        <v>29</v>
      </c>
      <c r="AN31" s="15"/>
      <c r="AO31" s="52">
        <v>23</v>
      </c>
      <c r="AP31" s="53" t="s">
        <v>103</v>
      </c>
      <c r="AQ31" s="38">
        <v>2</v>
      </c>
      <c r="AR31" s="18">
        <v>3</v>
      </c>
      <c r="AS31" s="18">
        <v>2</v>
      </c>
      <c r="AT31" s="18">
        <v>3</v>
      </c>
      <c r="AU31" s="29">
        <v>3</v>
      </c>
      <c r="AV31" s="19">
        <v>3</v>
      </c>
      <c r="AW31" s="18">
        <v>2</v>
      </c>
      <c r="AX31" s="18">
        <v>2</v>
      </c>
      <c r="AY31" s="18">
        <v>2</v>
      </c>
      <c r="AZ31" s="18">
        <v>3</v>
      </c>
      <c r="BA31" s="29">
        <v>3</v>
      </c>
      <c r="BB31" s="18">
        <v>2</v>
      </c>
      <c r="BC31" s="18">
        <v>3</v>
      </c>
      <c r="BD31" s="19">
        <v>3</v>
      </c>
      <c r="BE31" s="29">
        <v>3</v>
      </c>
      <c r="BH31" s="30">
        <f t="shared" si="4"/>
        <v>39</v>
      </c>
      <c r="BI31" s="31">
        <f t="shared" si="5"/>
        <v>2.5714285714285716</v>
      </c>
      <c r="BJ31" s="32" t="s">
        <v>27</v>
      </c>
      <c r="BK31" s="27"/>
      <c r="BL31" s="15"/>
      <c r="BM31" s="52">
        <v>23</v>
      </c>
      <c r="BN31" s="53" t="s">
        <v>103</v>
      </c>
      <c r="BO31" s="38">
        <v>3</v>
      </c>
      <c r="BP31" s="18">
        <v>3</v>
      </c>
      <c r="BQ31" s="18">
        <v>3</v>
      </c>
      <c r="BR31" s="18">
        <v>3</v>
      </c>
      <c r="BS31" s="18">
        <v>3</v>
      </c>
      <c r="BT31" s="18">
        <v>3</v>
      </c>
      <c r="BU31" s="18">
        <v>3</v>
      </c>
      <c r="BV31" s="18">
        <v>3</v>
      </c>
      <c r="BW31" s="18"/>
      <c r="BX31" s="18">
        <v>3</v>
      </c>
      <c r="BY31" s="18">
        <v>3</v>
      </c>
      <c r="BZ31" s="18">
        <v>3</v>
      </c>
      <c r="CA31" s="18">
        <v>3</v>
      </c>
      <c r="CB31" s="18">
        <v>3</v>
      </c>
      <c r="CC31" s="18">
        <v>3</v>
      </c>
      <c r="CD31" s="18">
        <v>3</v>
      </c>
      <c r="CE31" s="18">
        <v>3</v>
      </c>
      <c r="CF31" s="18">
        <v>3</v>
      </c>
      <c r="CG31" s="21">
        <f t="shared" si="6"/>
        <v>51</v>
      </c>
      <c r="CH31" s="22">
        <f t="shared" si="7"/>
        <v>3</v>
      </c>
      <c r="CI31" s="50" t="s">
        <v>28</v>
      </c>
      <c r="CJ31" s="15"/>
      <c r="CL31" s="10"/>
    </row>
    <row r="32" spans="3:90" ht="14.25" customHeight="1">
      <c r="C32" s="52">
        <v>24</v>
      </c>
      <c r="D32" s="53" t="s">
        <v>104</v>
      </c>
      <c r="E32" s="12">
        <v>3</v>
      </c>
      <c r="F32" s="7">
        <v>3</v>
      </c>
      <c r="G32" s="7">
        <v>3</v>
      </c>
      <c r="H32" s="7">
        <v>3</v>
      </c>
      <c r="I32" s="7">
        <v>3</v>
      </c>
      <c r="J32" s="1">
        <f t="shared" si="8"/>
        <v>15</v>
      </c>
      <c r="K32" s="9">
        <f t="shared" si="1"/>
        <v>3</v>
      </c>
      <c r="L32" s="13" t="s">
        <v>28</v>
      </c>
      <c r="N32" s="15"/>
      <c r="O32" s="52">
        <v>24</v>
      </c>
      <c r="P32" s="53" t="s">
        <v>104</v>
      </c>
      <c r="Q32" s="38">
        <v>3</v>
      </c>
      <c r="R32" s="18">
        <v>3</v>
      </c>
      <c r="S32" s="18">
        <v>3</v>
      </c>
      <c r="T32" s="18">
        <v>3</v>
      </c>
      <c r="U32" s="18"/>
      <c r="V32" s="18">
        <v>3</v>
      </c>
      <c r="W32" s="18">
        <v>3</v>
      </c>
      <c r="X32" s="18">
        <v>3</v>
      </c>
      <c r="Y32" s="18">
        <v>3</v>
      </c>
      <c r="Z32" s="18">
        <v>3</v>
      </c>
      <c r="AA32" s="19"/>
      <c r="AB32" s="20"/>
      <c r="AC32" s="20"/>
      <c r="AD32" s="20"/>
      <c r="AE32" s="20"/>
      <c r="AF32" s="20"/>
      <c r="AG32" s="20"/>
      <c r="AH32" s="20"/>
      <c r="AI32" s="20"/>
      <c r="AJ32" s="20"/>
      <c r="AK32" s="21">
        <f t="shared" si="2"/>
        <v>27</v>
      </c>
      <c r="AL32" s="22">
        <f t="shared" si="3"/>
        <v>3</v>
      </c>
      <c r="AM32" s="23" t="s">
        <v>28</v>
      </c>
      <c r="AN32" s="15"/>
      <c r="AO32" s="52">
        <v>24</v>
      </c>
      <c r="AP32" s="53" t="s">
        <v>104</v>
      </c>
      <c r="AQ32" s="38">
        <v>3</v>
      </c>
      <c r="AR32" s="18">
        <v>3</v>
      </c>
      <c r="AS32" s="18">
        <v>3</v>
      </c>
      <c r="AT32" s="18">
        <v>3</v>
      </c>
      <c r="AU32" s="29">
        <v>3</v>
      </c>
      <c r="AV32" s="19">
        <v>3</v>
      </c>
      <c r="AW32" s="18">
        <v>3</v>
      </c>
      <c r="AX32" s="18">
        <v>3</v>
      </c>
      <c r="AY32" s="18">
        <v>3</v>
      </c>
      <c r="AZ32" s="18">
        <v>3</v>
      </c>
      <c r="BA32" s="29">
        <v>3</v>
      </c>
      <c r="BB32" s="18">
        <v>3</v>
      </c>
      <c r="BC32" s="18">
        <v>3</v>
      </c>
      <c r="BD32" s="19">
        <v>3</v>
      </c>
      <c r="BE32" s="29">
        <v>3</v>
      </c>
      <c r="BH32" s="30">
        <f t="shared" si="4"/>
        <v>45</v>
      </c>
      <c r="BI32" s="31">
        <f t="shared" si="5"/>
        <v>3</v>
      </c>
      <c r="BJ32" s="32" t="s">
        <v>28</v>
      </c>
      <c r="BK32" s="27"/>
      <c r="BL32" s="15"/>
      <c r="BM32" s="52">
        <v>24</v>
      </c>
      <c r="BN32" s="53" t="s">
        <v>104</v>
      </c>
      <c r="BO32" s="38">
        <v>3</v>
      </c>
      <c r="BP32" s="18">
        <v>3</v>
      </c>
      <c r="BQ32" s="18">
        <v>3</v>
      </c>
      <c r="BR32" s="18">
        <v>3</v>
      </c>
      <c r="BS32" s="18">
        <v>3</v>
      </c>
      <c r="BT32" s="18">
        <v>3</v>
      </c>
      <c r="BU32" s="18">
        <v>3</v>
      </c>
      <c r="BV32" s="18">
        <v>3</v>
      </c>
      <c r="BW32" s="18"/>
      <c r="BX32" s="18">
        <v>3</v>
      </c>
      <c r="BY32" s="19">
        <v>3</v>
      </c>
      <c r="BZ32" s="29">
        <v>3</v>
      </c>
      <c r="CA32" s="29">
        <v>3</v>
      </c>
      <c r="CB32" s="29">
        <v>3</v>
      </c>
      <c r="CC32" s="18">
        <v>3</v>
      </c>
      <c r="CD32" s="18">
        <v>3</v>
      </c>
      <c r="CE32" s="18">
        <v>3</v>
      </c>
      <c r="CF32" s="18">
        <v>3</v>
      </c>
      <c r="CG32" s="21">
        <f t="shared" si="6"/>
        <v>51</v>
      </c>
      <c r="CH32" s="22">
        <f t="shared" si="7"/>
        <v>3</v>
      </c>
      <c r="CI32" s="50" t="s">
        <v>28</v>
      </c>
      <c r="CJ32" s="15"/>
      <c r="CL32" s="10"/>
    </row>
    <row r="33" spans="3:90" ht="14.25" customHeight="1">
      <c r="C33" s="52">
        <v>25</v>
      </c>
      <c r="D33" s="53" t="s">
        <v>105</v>
      </c>
      <c r="E33" s="12">
        <v>2</v>
      </c>
      <c r="F33" s="7">
        <v>3</v>
      </c>
      <c r="G33" s="7">
        <v>2</v>
      </c>
      <c r="H33" s="7">
        <v>3</v>
      </c>
      <c r="I33" s="7">
        <v>3</v>
      </c>
      <c r="J33" s="1">
        <f t="shared" ref="J33:J41" si="21">SUM(E33:I33)</f>
        <v>13</v>
      </c>
      <c r="K33" s="9">
        <f t="shared" ref="K33:K41" si="22">AVERAGE(E33,F33,G33,H33,I33)</f>
        <v>2.6</v>
      </c>
      <c r="L33" s="49" t="s">
        <v>27</v>
      </c>
      <c r="N33" s="15"/>
      <c r="O33" s="52">
        <v>25</v>
      </c>
      <c r="P33" s="53" t="s">
        <v>105</v>
      </c>
      <c r="Q33" s="38">
        <v>3</v>
      </c>
      <c r="R33" s="18">
        <v>2</v>
      </c>
      <c r="S33" s="18">
        <v>3</v>
      </c>
      <c r="T33" s="18">
        <v>2</v>
      </c>
      <c r="U33" s="18"/>
      <c r="V33" s="18">
        <v>2</v>
      </c>
      <c r="W33" s="18">
        <v>2</v>
      </c>
      <c r="X33" s="18">
        <v>3</v>
      </c>
      <c r="Y33" s="18">
        <v>3</v>
      </c>
      <c r="Z33" s="18">
        <v>2</v>
      </c>
      <c r="AA33" s="19"/>
      <c r="AB33" s="20"/>
      <c r="AC33" s="20"/>
      <c r="AD33" s="20"/>
      <c r="AE33" s="20"/>
      <c r="AF33" s="20"/>
      <c r="AG33" s="20"/>
      <c r="AH33" s="20"/>
      <c r="AI33" s="20"/>
      <c r="AJ33" s="20"/>
      <c r="AK33" s="21">
        <f t="shared" ref="AK33:AK41" si="23">SUM(Q33:AJ33)</f>
        <v>22</v>
      </c>
      <c r="AL33" s="22">
        <f t="shared" ref="AL33:AL41" si="24">AVERAGE(Q33,R33,S33,T33,U33,V33,W33,X33,Y33,Z33,AA33,AB33,AC33,AD33,AE33,AF33,AG33,AJ33)</f>
        <v>2.4444444444444446</v>
      </c>
      <c r="AM33" s="50" t="s">
        <v>27</v>
      </c>
      <c r="AN33" s="15"/>
      <c r="AO33" s="52">
        <v>25</v>
      </c>
      <c r="AP33" s="53" t="s">
        <v>105</v>
      </c>
      <c r="AQ33" s="38">
        <v>3</v>
      </c>
      <c r="AR33" s="18">
        <v>3</v>
      </c>
      <c r="AS33" s="18">
        <v>3</v>
      </c>
      <c r="AT33" s="18">
        <v>3</v>
      </c>
      <c r="AU33" s="29">
        <v>3</v>
      </c>
      <c r="AV33" s="18">
        <v>3</v>
      </c>
      <c r="AW33" s="18">
        <v>3</v>
      </c>
      <c r="AX33" s="18">
        <v>3</v>
      </c>
      <c r="AY33" s="18">
        <v>3</v>
      </c>
      <c r="AZ33" s="18">
        <v>3</v>
      </c>
      <c r="BA33" s="29">
        <v>3</v>
      </c>
      <c r="BB33" s="18">
        <v>3</v>
      </c>
      <c r="BC33" s="18">
        <v>3</v>
      </c>
      <c r="BD33" s="18">
        <v>3</v>
      </c>
      <c r="BE33" s="29">
        <v>2</v>
      </c>
      <c r="BH33" s="30">
        <f t="shared" ref="BH33:BH41" si="25">SUM(AQ33:BF33)</f>
        <v>44</v>
      </c>
      <c r="BI33" s="31">
        <f t="shared" ref="BI33:BI41" si="26">AVERAGE(AQ33,AR33,AS33,AT33,AW33,AX33,AY33,AZ33,BB33,BC33,BD33,BE33,BA33,AU33)</f>
        <v>2.9285714285714284</v>
      </c>
      <c r="BJ33" s="51" t="s">
        <v>28</v>
      </c>
      <c r="BK33" s="27"/>
      <c r="BL33" s="15"/>
      <c r="BM33" s="52">
        <v>25</v>
      </c>
      <c r="BN33" s="53" t="s">
        <v>105</v>
      </c>
      <c r="BO33" s="38">
        <v>2</v>
      </c>
      <c r="BP33" s="18">
        <v>3</v>
      </c>
      <c r="BQ33" s="18">
        <v>3</v>
      </c>
      <c r="BR33" s="18">
        <v>3</v>
      </c>
      <c r="BS33" s="18">
        <v>3</v>
      </c>
      <c r="BT33" s="18">
        <v>3</v>
      </c>
      <c r="BU33" s="18">
        <v>2</v>
      </c>
      <c r="BV33" s="18">
        <v>2</v>
      </c>
      <c r="BW33" s="18"/>
      <c r="BX33" s="18">
        <v>2</v>
      </c>
      <c r="BY33" s="19">
        <v>2</v>
      </c>
      <c r="BZ33" s="29">
        <v>3</v>
      </c>
      <c r="CA33" s="29">
        <v>2</v>
      </c>
      <c r="CB33" s="29">
        <v>2</v>
      </c>
      <c r="CC33" s="18">
        <v>3</v>
      </c>
      <c r="CD33" s="18">
        <v>2</v>
      </c>
      <c r="CE33" s="18">
        <v>2</v>
      </c>
      <c r="CF33" s="18">
        <v>3</v>
      </c>
      <c r="CG33" s="21">
        <f t="shared" ref="CG33:CG41" si="27">SUM(BO33:CF33)</f>
        <v>42</v>
      </c>
      <c r="CH33" s="22">
        <f t="shared" ref="CH33:CH41" si="28">AVERAGE(BO33,BP33,BQ33,BR33,BS33,BT33,BU33,BV33,BW33,BX33,BY33,BZ33,CA33,CB33,CC33,CD33,CE33,CF33)</f>
        <v>2.4705882352941178</v>
      </c>
      <c r="CI33" s="50" t="s">
        <v>27</v>
      </c>
      <c r="CJ33" s="15"/>
      <c r="CL33" s="10"/>
    </row>
    <row r="34" spans="3:90" ht="14.25" customHeight="1">
      <c r="C34" s="52">
        <v>26</v>
      </c>
      <c r="D34" s="53" t="s">
        <v>106</v>
      </c>
      <c r="E34" s="12">
        <v>1</v>
      </c>
      <c r="F34" s="7">
        <v>2</v>
      </c>
      <c r="G34" s="7">
        <v>1</v>
      </c>
      <c r="H34" s="7">
        <v>1</v>
      </c>
      <c r="I34" s="7">
        <v>2</v>
      </c>
      <c r="J34" s="1">
        <f t="shared" si="21"/>
        <v>7</v>
      </c>
      <c r="K34" s="9">
        <f t="shared" si="22"/>
        <v>1.4</v>
      </c>
      <c r="L34" s="49" t="s">
        <v>29</v>
      </c>
      <c r="N34" s="15"/>
      <c r="O34" s="52">
        <v>26</v>
      </c>
      <c r="P34" s="53" t="s">
        <v>106</v>
      </c>
      <c r="Q34" s="38">
        <v>2</v>
      </c>
      <c r="R34" s="18">
        <v>3</v>
      </c>
      <c r="S34" s="18">
        <v>2</v>
      </c>
      <c r="T34" s="18">
        <v>3</v>
      </c>
      <c r="U34" s="18"/>
      <c r="V34" s="18">
        <v>3</v>
      </c>
      <c r="W34" s="18">
        <v>2</v>
      </c>
      <c r="X34" s="18">
        <v>3</v>
      </c>
      <c r="Y34" s="18">
        <v>3</v>
      </c>
      <c r="Z34" s="18">
        <v>2</v>
      </c>
      <c r="AA34" s="19"/>
      <c r="AB34" s="20"/>
      <c r="AC34" s="20"/>
      <c r="AD34" s="20"/>
      <c r="AE34" s="20"/>
      <c r="AF34" s="20"/>
      <c r="AG34" s="20"/>
      <c r="AH34" s="20"/>
      <c r="AI34" s="20"/>
      <c r="AJ34" s="20"/>
      <c r="AK34" s="21">
        <f t="shared" si="23"/>
        <v>23</v>
      </c>
      <c r="AL34" s="22">
        <f t="shared" si="24"/>
        <v>2.5555555555555554</v>
      </c>
      <c r="AM34" s="50" t="s">
        <v>27</v>
      </c>
      <c r="AN34" s="15"/>
      <c r="AO34" s="52">
        <v>26</v>
      </c>
      <c r="AP34" s="53" t="s">
        <v>106</v>
      </c>
      <c r="AQ34" s="38">
        <v>2</v>
      </c>
      <c r="AR34" s="18">
        <v>3</v>
      </c>
      <c r="AS34" s="18">
        <v>3</v>
      </c>
      <c r="AT34" s="18">
        <v>3</v>
      </c>
      <c r="AU34" s="29">
        <v>3</v>
      </c>
      <c r="AV34" s="19">
        <v>2</v>
      </c>
      <c r="AW34" s="18">
        <v>3</v>
      </c>
      <c r="AX34" s="18">
        <v>3</v>
      </c>
      <c r="AY34" s="18">
        <v>2</v>
      </c>
      <c r="AZ34" s="18">
        <v>2</v>
      </c>
      <c r="BA34" s="29">
        <v>3</v>
      </c>
      <c r="BB34" s="18">
        <v>3</v>
      </c>
      <c r="BC34" s="18">
        <v>2</v>
      </c>
      <c r="BD34" s="19">
        <v>2</v>
      </c>
      <c r="BE34" s="29">
        <v>3</v>
      </c>
      <c r="BH34" s="30">
        <f t="shared" si="25"/>
        <v>39</v>
      </c>
      <c r="BI34" s="31">
        <f t="shared" si="26"/>
        <v>2.6428571428571428</v>
      </c>
      <c r="BJ34" s="51" t="s">
        <v>27</v>
      </c>
      <c r="BK34" s="27"/>
      <c r="BL34" s="15"/>
      <c r="BM34" s="52">
        <v>26</v>
      </c>
      <c r="BN34" s="53" t="s">
        <v>106</v>
      </c>
      <c r="BO34" s="38">
        <v>3</v>
      </c>
      <c r="BP34" s="18">
        <v>3</v>
      </c>
      <c r="BQ34" s="18">
        <v>3</v>
      </c>
      <c r="BR34" s="18">
        <v>3</v>
      </c>
      <c r="BS34" s="18">
        <v>3</v>
      </c>
      <c r="BT34" s="18">
        <v>3</v>
      </c>
      <c r="BU34" s="18">
        <v>3</v>
      </c>
      <c r="BV34" s="18">
        <v>3</v>
      </c>
      <c r="BW34" s="18"/>
      <c r="BX34" s="18">
        <v>3</v>
      </c>
      <c r="BY34" s="19">
        <v>3</v>
      </c>
      <c r="BZ34" s="29">
        <v>3</v>
      </c>
      <c r="CA34" s="29">
        <v>3</v>
      </c>
      <c r="CB34" s="29">
        <v>3</v>
      </c>
      <c r="CC34" s="18">
        <v>3</v>
      </c>
      <c r="CD34" s="18">
        <v>3</v>
      </c>
      <c r="CE34" s="18">
        <v>3</v>
      </c>
      <c r="CF34" s="18">
        <v>3</v>
      </c>
      <c r="CG34" s="21">
        <f t="shared" si="27"/>
        <v>51</v>
      </c>
      <c r="CH34" s="22">
        <f t="shared" si="28"/>
        <v>3</v>
      </c>
      <c r="CI34" s="50" t="s">
        <v>28</v>
      </c>
      <c r="CJ34" s="15"/>
      <c r="CL34" s="10"/>
    </row>
    <row r="35" spans="3:90" ht="14.25" customHeight="1">
      <c r="C35" s="52">
        <v>27</v>
      </c>
      <c r="D35" s="53" t="s">
        <v>107</v>
      </c>
      <c r="E35" s="12">
        <v>3</v>
      </c>
      <c r="F35" s="7">
        <v>3</v>
      </c>
      <c r="G35" s="7">
        <v>3</v>
      </c>
      <c r="H35" s="7">
        <v>3</v>
      </c>
      <c r="I35" s="7">
        <v>3</v>
      </c>
      <c r="J35" s="1">
        <f t="shared" si="21"/>
        <v>15</v>
      </c>
      <c r="K35" s="9">
        <f t="shared" si="22"/>
        <v>3</v>
      </c>
      <c r="L35" s="49" t="s">
        <v>28</v>
      </c>
      <c r="N35" s="15"/>
      <c r="O35" s="52">
        <v>27</v>
      </c>
      <c r="P35" s="53" t="s">
        <v>107</v>
      </c>
      <c r="Q35" s="38">
        <v>3</v>
      </c>
      <c r="R35" s="18">
        <v>2</v>
      </c>
      <c r="S35" s="18">
        <v>3</v>
      </c>
      <c r="T35" s="18">
        <v>2</v>
      </c>
      <c r="U35" s="18"/>
      <c r="V35" s="18">
        <v>2</v>
      </c>
      <c r="W35" s="18">
        <v>2</v>
      </c>
      <c r="X35" s="18">
        <v>3</v>
      </c>
      <c r="Y35" s="18">
        <v>3</v>
      </c>
      <c r="Z35" s="18">
        <v>2</v>
      </c>
      <c r="AA35" s="19"/>
      <c r="AB35" s="20"/>
      <c r="AC35" s="20"/>
      <c r="AD35" s="20"/>
      <c r="AE35" s="20"/>
      <c r="AF35" s="20"/>
      <c r="AG35" s="20"/>
      <c r="AH35" s="20"/>
      <c r="AI35" s="20"/>
      <c r="AJ35" s="20"/>
      <c r="AK35" s="21">
        <f t="shared" si="23"/>
        <v>22</v>
      </c>
      <c r="AL35" s="22">
        <f t="shared" si="24"/>
        <v>2.4444444444444446</v>
      </c>
      <c r="AM35" s="50" t="s">
        <v>27</v>
      </c>
      <c r="AN35" s="15"/>
      <c r="AO35" s="52">
        <v>27</v>
      </c>
      <c r="AP35" s="53" t="s">
        <v>107</v>
      </c>
      <c r="AQ35" s="38">
        <v>3</v>
      </c>
      <c r="AR35" s="18">
        <v>3</v>
      </c>
      <c r="AS35" s="18">
        <v>3</v>
      </c>
      <c r="AT35" s="18">
        <v>3</v>
      </c>
      <c r="AU35" s="29">
        <v>3</v>
      </c>
      <c r="AV35" s="19">
        <v>3</v>
      </c>
      <c r="AW35" s="18">
        <v>3</v>
      </c>
      <c r="AX35" s="18">
        <v>3</v>
      </c>
      <c r="AY35" s="18">
        <v>3</v>
      </c>
      <c r="AZ35" s="18">
        <v>3</v>
      </c>
      <c r="BA35" s="29">
        <v>3</v>
      </c>
      <c r="BB35" s="18">
        <v>3</v>
      </c>
      <c r="BC35" s="18">
        <v>3</v>
      </c>
      <c r="BD35" s="19">
        <v>3</v>
      </c>
      <c r="BE35" s="29">
        <v>3</v>
      </c>
      <c r="BH35" s="30">
        <f t="shared" si="25"/>
        <v>45</v>
      </c>
      <c r="BI35" s="31">
        <f t="shared" si="26"/>
        <v>3</v>
      </c>
      <c r="BJ35" s="51" t="s">
        <v>28</v>
      </c>
      <c r="BK35" s="27"/>
      <c r="BL35" s="15"/>
      <c r="BM35" s="52">
        <v>27</v>
      </c>
      <c r="BN35" s="53" t="s">
        <v>107</v>
      </c>
      <c r="BO35" s="38">
        <v>2</v>
      </c>
      <c r="BP35" s="18">
        <v>3</v>
      </c>
      <c r="BQ35" s="18">
        <v>2</v>
      </c>
      <c r="BR35" s="18">
        <v>2</v>
      </c>
      <c r="BS35" s="18">
        <v>3</v>
      </c>
      <c r="BT35" s="18">
        <v>2</v>
      </c>
      <c r="BU35" s="18">
        <v>3</v>
      </c>
      <c r="BV35" s="18">
        <v>2</v>
      </c>
      <c r="BW35" s="18"/>
      <c r="BX35" s="18">
        <v>2</v>
      </c>
      <c r="BY35" s="19">
        <v>2</v>
      </c>
      <c r="BZ35" s="29">
        <v>3</v>
      </c>
      <c r="CA35" s="18">
        <v>2</v>
      </c>
      <c r="CB35" s="18">
        <v>2</v>
      </c>
      <c r="CC35" s="18">
        <v>3</v>
      </c>
      <c r="CD35" s="18">
        <v>2</v>
      </c>
      <c r="CE35" s="18">
        <v>3</v>
      </c>
      <c r="CF35" s="18">
        <v>3</v>
      </c>
      <c r="CG35" s="21">
        <f t="shared" si="27"/>
        <v>41</v>
      </c>
      <c r="CH35" s="22">
        <f t="shared" si="28"/>
        <v>2.4117647058823528</v>
      </c>
      <c r="CI35" s="50" t="s">
        <v>27</v>
      </c>
      <c r="CJ35" s="15"/>
      <c r="CL35" s="10"/>
    </row>
    <row r="36" spans="3:90" ht="14.25" customHeight="1">
      <c r="C36" s="52">
        <v>28</v>
      </c>
      <c r="D36" s="53" t="s">
        <v>108</v>
      </c>
      <c r="E36" s="12">
        <v>3</v>
      </c>
      <c r="F36" s="7">
        <v>3</v>
      </c>
      <c r="G36" s="7">
        <v>3</v>
      </c>
      <c r="H36" s="7">
        <v>3</v>
      </c>
      <c r="I36" s="7">
        <v>3</v>
      </c>
      <c r="J36" s="1">
        <f t="shared" si="21"/>
        <v>15</v>
      </c>
      <c r="K36" s="9">
        <f t="shared" si="22"/>
        <v>3</v>
      </c>
      <c r="L36" s="49" t="s">
        <v>28</v>
      </c>
      <c r="N36" s="15"/>
      <c r="O36" s="52">
        <v>28</v>
      </c>
      <c r="P36" s="53" t="s">
        <v>108</v>
      </c>
      <c r="Q36" s="38">
        <v>3</v>
      </c>
      <c r="R36" s="18">
        <v>3</v>
      </c>
      <c r="S36" s="18">
        <v>3</v>
      </c>
      <c r="T36" s="18">
        <v>3</v>
      </c>
      <c r="U36" s="18"/>
      <c r="V36" s="18">
        <v>3</v>
      </c>
      <c r="W36" s="18">
        <v>3</v>
      </c>
      <c r="X36" s="18">
        <v>3</v>
      </c>
      <c r="Y36" s="18">
        <v>3</v>
      </c>
      <c r="Z36" s="18">
        <v>3</v>
      </c>
      <c r="AA36" s="19"/>
      <c r="AB36" s="20"/>
      <c r="AC36" s="20"/>
      <c r="AD36" s="20"/>
      <c r="AE36" s="20"/>
      <c r="AF36" s="20"/>
      <c r="AG36" s="20"/>
      <c r="AH36" s="20"/>
      <c r="AI36" s="20"/>
      <c r="AJ36" s="20"/>
      <c r="AK36" s="21">
        <f t="shared" si="23"/>
        <v>27</v>
      </c>
      <c r="AL36" s="22">
        <f t="shared" si="24"/>
        <v>3</v>
      </c>
      <c r="AM36" s="50" t="s">
        <v>28</v>
      </c>
      <c r="AN36" s="15"/>
      <c r="AO36" s="52">
        <v>28</v>
      </c>
      <c r="AP36" s="53" t="s">
        <v>108</v>
      </c>
      <c r="AQ36" s="38">
        <v>1</v>
      </c>
      <c r="AR36" s="18">
        <v>2</v>
      </c>
      <c r="AS36" s="18">
        <v>1</v>
      </c>
      <c r="AT36" s="18">
        <v>2</v>
      </c>
      <c r="AU36" s="29">
        <v>2</v>
      </c>
      <c r="AV36" s="19">
        <v>2</v>
      </c>
      <c r="AW36" s="18">
        <v>1</v>
      </c>
      <c r="AX36" s="18">
        <v>1</v>
      </c>
      <c r="AY36" s="18">
        <v>2</v>
      </c>
      <c r="AZ36" s="18">
        <v>1</v>
      </c>
      <c r="BA36" s="29">
        <v>2</v>
      </c>
      <c r="BB36" s="18">
        <v>2</v>
      </c>
      <c r="BC36" s="18">
        <v>1</v>
      </c>
      <c r="BD36" s="19">
        <v>2</v>
      </c>
      <c r="BE36" s="29">
        <v>1</v>
      </c>
      <c r="BH36" s="30">
        <f t="shared" si="25"/>
        <v>23</v>
      </c>
      <c r="BI36" s="31">
        <f t="shared" si="26"/>
        <v>1.5</v>
      </c>
      <c r="BJ36" s="51" t="s">
        <v>29</v>
      </c>
      <c r="BK36" s="27"/>
      <c r="BL36" s="15"/>
      <c r="BM36" s="52">
        <v>28</v>
      </c>
      <c r="BN36" s="53" t="s">
        <v>108</v>
      </c>
      <c r="BO36" s="38">
        <v>1</v>
      </c>
      <c r="BP36" s="18">
        <v>1</v>
      </c>
      <c r="BQ36" s="18">
        <v>2</v>
      </c>
      <c r="BR36" s="18">
        <v>1</v>
      </c>
      <c r="BS36" s="18">
        <v>2</v>
      </c>
      <c r="BT36" s="18">
        <v>1</v>
      </c>
      <c r="BU36" s="18">
        <v>1</v>
      </c>
      <c r="BV36" s="18">
        <v>2</v>
      </c>
      <c r="BW36" s="18"/>
      <c r="BX36" s="18">
        <v>1</v>
      </c>
      <c r="BY36" s="18">
        <v>2</v>
      </c>
      <c r="BZ36" s="29">
        <v>1</v>
      </c>
      <c r="CA36" s="29">
        <v>1</v>
      </c>
      <c r="CB36" s="29">
        <v>1</v>
      </c>
      <c r="CC36" s="18">
        <v>3</v>
      </c>
      <c r="CD36" s="18">
        <v>1</v>
      </c>
      <c r="CE36" s="18">
        <v>3</v>
      </c>
      <c r="CF36" s="18">
        <v>1</v>
      </c>
      <c r="CG36" s="21">
        <f t="shared" si="27"/>
        <v>25</v>
      </c>
      <c r="CH36" s="22">
        <f t="shared" si="28"/>
        <v>1.4705882352941178</v>
      </c>
      <c r="CI36" s="50" t="s">
        <v>29</v>
      </c>
      <c r="CJ36" s="15"/>
      <c r="CL36" s="10"/>
    </row>
    <row r="37" spans="3:90" ht="14.25" customHeight="1">
      <c r="C37" s="52">
        <v>29</v>
      </c>
      <c r="D37" s="53" t="s">
        <v>109</v>
      </c>
      <c r="E37" s="12">
        <v>3</v>
      </c>
      <c r="F37" s="7">
        <v>3</v>
      </c>
      <c r="G37" s="7">
        <v>3</v>
      </c>
      <c r="H37" s="7">
        <v>3</v>
      </c>
      <c r="I37" s="7">
        <v>3</v>
      </c>
      <c r="J37" s="1">
        <f t="shared" si="21"/>
        <v>15</v>
      </c>
      <c r="K37" s="9">
        <f t="shared" si="22"/>
        <v>3</v>
      </c>
      <c r="L37" s="49" t="s">
        <v>28</v>
      </c>
      <c r="N37" s="15"/>
      <c r="O37" s="52">
        <v>29</v>
      </c>
      <c r="P37" s="53" t="s">
        <v>109</v>
      </c>
      <c r="Q37" s="38">
        <v>3</v>
      </c>
      <c r="R37" s="18">
        <v>3</v>
      </c>
      <c r="S37" s="18">
        <v>3</v>
      </c>
      <c r="T37" s="18">
        <v>3</v>
      </c>
      <c r="U37" s="18"/>
      <c r="V37" s="18">
        <v>3</v>
      </c>
      <c r="W37" s="18">
        <v>3</v>
      </c>
      <c r="X37" s="18">
        <v>3</v>
      </c>
      <c r="Y37" s="18">
        <v>3</v>
      </c>
      <c r="Z37" s="18">
        <v>3</v>
      </c>
      <c r="AA37" s="18"/>
      <c r="AB37" s="18">
        <v>3</v>
      </c>
      <c r="AC37" s="18">
        <v>3</v>
      </c>
      <c r="AD37" s="18">
        <v>3</v>
      </c>
      <c r="AE37" s="18">
        <v>3</v>
      </c>
      <c r="AF37" s="18">
        <v>3</v>
      </c>
      <c r="AG37" s="18">
        <v>3</v>
      </c>
      <c r="AH37" s="18">
        <v>3</v>
      </c>
      <c r="AI37" s="18">
        <v>3</v>
      </c>
      <c r="AJ37" s="18">
        <v>3</v>
      </c>
      <c r="AK37" s="21">
        <f t="shared" si="23"/>
        <v>54</v>
      </c>
      <c r="AL37" s="22">
        <f t="shared" si="24"/>
        <v>3</v>
      </c>
      <c r="AM37" s="50" t="s">
        <v>28</v>
      </c>
      <c r="AN37" s="15"/>
      <c r="AO37" s="52">
        <v>29</v>
      </c>
      <c r="AP37" s="53" t="s">
        <v>109</v>
      </c>
      <c r="AQ37" s="38">
        <v>1</v>
      </c>
      <c r="AR37" s="18">
        <v>1</v>
      </c>
      <c r="AS37" s="18">
        <v>2</v>
      </c>
      <c r="AT37" s="18">
        <v>1</v>
      </c>
      <c r="AU37" s="29">
        <v>1</v>
      </c>
      <c r="AV37" s="18">
        <v>2</v>
      </c>
      <c r="AW37" s="18">
        <v>2</v>
      </c>
      <c r="AX37" s="18">
        <v>1</v>
      </c>
      <c r="AY37" s="18">
        <v>1</v>
      </c>
      <c r="AZ37" s="18">
        <v>2</v>
      </c>
      <c r="BA37" s="29">
        <v>1</v>
      </c>
      <c r="BB37" s="18">
        <v>1</v>
      </c>
      <c r="BC37" s="18">
        <v>1</v>
      </c>
      <c r="BD37" s="18">
        <v>2</v>
      </c>
      <c r="BE37" s="29">
        <v>1</v>
      </c>
      <c r="BH37" s="30">
        <f t="shared" si="25"/>
        <v>20</v>
      </c>
      <c r="BI37" s="31">
        <f t="shared" si="26"/>
        <v>1.2857142857142858</v>
      </c>
      <c r="BJ37" s="51" t="s">
        <v>29</v>
      </c>
      <c r="BK37" s="27"/>
      <c r="BL37" s="15"/>
      <c r="BM37" s="52">
        <v>29</v>
      </c>
      <c r="BN37" s="53" t="s">
        <v>109</v>
      </c>
      <c r="BO37" s="38">
        <v>3</v>
      </c>
      <c r="BP37" s="18">
        <v>2</v>
      </c>
      <c r="BQ37" s="18">
        <v>3</v>
      </c>
      <c r="BR37" s="18">
        <v>2</v>
      </c>
      <c r="BS37" s="18">
        <v>3</v>
      </c>
      <c r="BT37" s="18">
        <v>2</v>
      </c>
      <c r="BU37" s="18">
        <v>2</v>
      </c>
      <c r="BV37" s="18">
        <v>3</v>
      </c>
      <c r="BW37" s="18"/>
      <c r="BX37" s="18">
        <v>2</v>
      </c>
      <c r="BY37" s="19">
        <v>3</v>
      </c>
      <c r="BZ37" s="29">
        <v>2</v>
      </c>
      <c r="CA37" s="29">
        <v>3</v>
      </c>
      <c r="CB37" s="29">
        <v>2</v>
      </c>
      <c r="CC37" s="18">
        <v>2</v>
      </c>
      <c r="CD37" s="18">
        <v>3</v>
      </c>
      <c r="CE37" s="18">
        <v>2</v>
      </c>
      <c r="CF37" s="18">
        <v>3</v>
      </c>
      <c r="CG37" s="21">
        <f t="shared" si="27"/>
        <v>42</v>
      </c>
      <c r="CH37" s="22">
        <f t="shared" si="28"/>
        <v>2.4705882352941178</v>
      </c>
      <c r="CI37" s="50" t="s">
        <v>27</v>
      </c>
      <c r="CJ37" s="15"/>
      <c r="CL37" s="10"/>
    </row>
    <row r="38" spans="3:90" ht="14.25" customHeight="1">
      <c r="C38" s="52">
        <v>30</v>
      </c>
      <c r="D38" s="53" t="s">
        <v>110</v>
      </c>
      <c r="E38" s="12">
        <v>3</v>
      </c>
      <c r="F38" s="7">
        <v>3</v>
      </c>
      <c r="G38" s="7">
        <v>3</v>
      </c>
      <c r="H38" s="7">
        <v>3</v>
      </c>
      <c r="I38" s="7">
        <v>3</v>
      </c>
      <c r="J38" s="1">
        <f t="shared" si="21"/>
        <v>15</v>
      </c>
      <c r="K38" s="9">
        <f t="shared" si="22"/>
        <v>3</v>
      </c>
      <c r="L38" s="49" t="s">
        <v>28</v>
      </c>
      <c r="N38" s="15"/>
      <c r="O38" s="52">
        <v>30</v>
      </c>
      <c r="P38" s="53" t="s">
        <v>110</v>
      </c>
      <c r="Q38" s="38">
        <v>2</v>
      </c>
      <c r="R38" s="18">
        <v>1</v>
      </c>
      <c r="S38" s="18">
        <v>2</v>
      </c>
      <c r="T38" s="18">
        <v>1</v>
      </c>
      <c r="U38" s="18"/>
      <c r="V38" s="18">
        <v>2</v>
      </c>
      <c r="W38" s="18">
        <v>1</v>
      </c>
      <c r="X38" s="18">
        <v>1</v>
      </c>
      <c r="Y38" s="18">
        <v>2</v>
      </c>
      <c r="Z38" s="18">
        <v>1</v>
      </c>
      <c r="AA38" s="19"/>
      <c r="AB38" s="20"/>
      <c r="AC38" s="20"/>
      <c r="AD38" s="20"/>
      <c r="AE38" s="20"/>
      <c r="AF38" s="20"/>
      <c r="AG38" s="20"/>
      <c r="AH38" s="20"/>
      <c r="AI38" s="20"/>
      <c r="AJ38" s="20"/>
      <c r="AK38" s="21">
        <f t="shared" si="23"/>
        <v>13</v>
      </c>
      <c r="AL38" s="22">
        <f t="shared" si="24"/>
        <v>1.4444444444444444</v>
      </c>
      <c r="AM38" s="50" t="s">
        <v>29</v>
      </c>
      <c r="AN38" s="15"/>
      <c r="AO38" s="52">
        <v>30</v>
      </c>
      <c r="AP38" s="53" t="s">
        <v>110</v>
      </c>
      <c r="AQ38" s="38">
        <v>3</v>
      </c>
      <c r="AR38" s="18">
        <v>2</v>
      </c>
      <c r="AS38" s="18">
        <v>3</v>
      </c>
      <c r="AT38" s="18">
        <v>2</v>
      </c>
      <c r="AU38" s="29">
        <v>2</v>
      </c>
      <c r="AV38" s="19">
        <v>3</v>
      </c>
      <c r="AW38" s="18">
        <v>3</v>
      </c>
      <c r="AX38" s="18">
        <v>2</v>
      </c>
      <c r="AY38" s="18">
        <v>2</v>
      </c>
      <c r="AZ38" s="18">
        <v>3</v>
      </c>
      <c r="BA38" s="29">
        <v>3</v>
      </c>
      <c r="BB38" s="18">
        <v>3</v>
      </c>
      <c r="BC38" s="18">
        <v>2</v>
      </c>
      <c r="BD38" s="19">
        <v>3</v>
      </c>
      <c r="BE38" s="29">
        <v>2</v>
      </c>
      <c r="BH38" s="30">
        <f t="shared" si="25"/>
        <v>38</v>
      </c>
      <c r="BI38" s="31">
        <f t="shared" si="26"/>
        <v>2.5</v>
      </c>
      <c r="BJ38" s="51" t="s">
        <v>27</v>
      </c>
      <c r="BK38" s="27"/>
      <c r="BL38" s="15"/>
      <c r="BM38" s="52">
        <v>30</v>
      </c>
      <c r="BN38" s="53" t="s">
        <v>110</v>
      </c>
      <c r="BO38" s="38">
        <v>3</v>
      </c>
      <c r="BP38" s="18">
        <v>3</v>
      </c>
      <c r="BQ38" s="18">
        <v>3</v>
      </c>
      <c r="BR38" s="18">
        <v>3</v>
      </c>
      <c r="BS38" s="18">
        <v>3</v>
      </c>
      <c r="BT38" s="18">
        <v>3</v>
      </c>
      <c r="BU38" s="18">
        <v>3</v>
      </c>
      <c r="BV38" s="18">
        <v>3</v>
      </c>
      <c r="BW38" s="18"/>
      <c r="BX38" s="18">
        <v>3</v>
      </c>
      <c r="BY38" s="18">
        <v>3</v>
      </c>
      <c r="BZ38" s="18">
        <v>3</v>
      </c>
      <c r="CA38" s="18">
        <v>3</v>
      </c>
      <c r="CB38" s="18">
        <v>3</v>
      </c>
      <c r="CC38" s="18">
        <v>3</v>
      </c>
      <c r="CD38" s="18">
        <v>3</v>
      </c>
      <c r="CE38" s="18">
        <v>3</v>
      </c>
      <c r="CF38" s="18">
        <v>3</v>
      </c>
      <c r="CG38" s="21">
        <f t="shared" si="27"/>
        <v>51</v>
      </c>
      <c r="CH38" s="22">
        <f t="shared" si="28"/>
        <v>3</v>
      </c>
      <c r="CI38" s="50" t="s">
        <v>28</v>
      </c>
      <c r="CJ38" s="15"/>
      <c r="CL38" s="10"/>
    </row>
    <row r="39" spans="3:90" ht="14.25" customHeight="1">
      <c r="C39" s="52">
        <v>31</v>
      </c>
      <c r="D39" s="53" t="s">
        <v>111</v>
      </c>
      <c r="E39" s="12">
        <v>2</v>
      </c>
      <c r="F39" s="7">
        <v>3</v>
      </c>
      <c r="G39" s="7">
        <v>2</v>
      </c>
      <c r="H39" s="7">
        <v>2</v>
      </c>
      <c r="I39" s="7">
        <v>3</v>
      </c>
      <c r="J39" s="1">
        <f t="shared" si="21"/>
        <v>12</v>
      </c>
      <c r="K39" s="9">
        <f t="shared" si="22"/>
        <v>2.4</v>
      </c>
      <c r="L39" s="49" t="s">
        <v>27</v>
      </c>
      <c r="N39" s="15"/>
      <c r="O39" s="52">
        <v>31</v>
      </c>
      <c r="P39" s="53" t="s">
        <v>111</v>
      </c>
      <c r="Q39" s="38">
        <v>3</v>
      </c>
      <c r="R39" s="18">
        <v>3</v>
      </c>
      <c r="S39" s="18">
        <v>3</v>
      </c>
      <c r="T39" s="18">
        <v>3</v>
      </c>
      <c r="U39" s="18"/>
      <c r="V39" s="18">
        <v>3</v>
      </c>
      <c r="W39" s="18">
        <v>3</v>
      </c>
      <c r="X39" s="18">
        <v>3</v>
      </c>
      <c r="Y39" s="18">
        <v>3</v>
      </c>
      <c r="Z39" s="18">
        <v>3</v>
      </c>
      <c r="AA39" s="19"/>
      <c r="AB39" s="20"/>
      <c r="AC39" s="20"/>
      <c r="AD39" s="20"/>
      <c r="AE39" s="20"/>
      <c r="AF39" s="20"/>
      <c r="AG39" s="20"/>
      <c r="AH39" s="20"/>
      <c r="AI39" s="20"/>
      <c r="AJ39" s="20"/>
      <c r="AK39" s="21">
        <f t="shared" si="23"/>
        <v>27</v>
      </c>
      <c r="AL39" s="22">
        <f t="shared" si="24"/>
        <v>3</v>
      </c>
      <c r="AM39" s="50" t="s">
        <v>28</v>
      </c>
      <c r="AN39" s="15"/>
      <c r="AO39" s="52">
        <v>31</v>
      </c>
      <c r="AP39" s="53" t="s">
        <v>111</v>
      </c>
      <c r="AQ39" s="38">
        <v>2</v>
      </c>
      <c r="AR39" s="18">
        <v>3</v>
      </c>
      <c r="AS39" s="18">
        <v>2</v>
      </c>
      <c r="AT39" s="18">
        <v>3</v>
      </c>
      <c r="AU39" s="29">
        <v>3</v>
      </c>
      <c r="AV39" s="19">
        <v>2</v>
      </c>
      <c r="AW39" s="18">
        <v>2</v>
      </c>
      <c r="AX39" s="18">
        <v>3</v>
      </c>
      <c r="AY39" s="18">
        <v>2</v>
      </c>
      <c r="AZ39" s="18">
        <v>3</v>
      </c>
      <c r="BA39" s="29">
        <v>3</v>
      </c>
      <c r="BB39" s="18">
        <v>3</v>
      </c>
      <c r="BC39" s="18">
        <v>2</v>
      </c>
      <c r="BD39" s="19">
        <v>2</v>
      </c>
      <c r="BE39" s="29">
        <v>3</v>
      </c>
      <c r="BH39" s="30">
        <f t="shared" si="25"/>
        <v>38</v>
      </c>
      <c r="BI39" s="31">
        <f t="shared" si="26"/>
        <v>2.5714285714285716</v>
      </c>
      <c r="BJ39" s="51" t="s">
        <v>28</v>
      </c>
      <c r="BK39" s="27"/>
      <c r="BL39" s="15"/>
      <c r="BM39" s="52">
        <v>31</v>
      </c>
      <c r="BN39" s="53" t="s">
        <v>111</v>
      </c>
      <c r="BO39" s="38">
        <v>3</v>
      </c>
      <c r="BP39" s="18">
        <v>3</v>
      </c>
      <c r="BQ39" s="18">
        <v>3</v>
      </c>
      <c r="BR39" s="18">
        <v>3</v>
      </c>
      <c r="BS39" s="18">
        <v>3</v>
      </c>
      <c r="BT39" s="18">
        <v>3</v>
      </c>
      <c r="BU39" s="18">
        <v>3</v>
      </c>
      <c r="BV39" s="18">
        <v>3</v>
      </c>
      <c r="BW39" s="18"/>
      <c r="BX39" s="18">
        <v>3</v>
      </c>
      <c r="BY39" s="19">
        <v>3</v>
      </c>
      <c r="BZ39" s="29">
        <v>3</v>
      </c>
      <c r="CA39" s="29">
        <v>3</v>
      </c>
      <c r="CB39" s="29">
        <v>3</v>
      </c>
      <c r="CC39" s="18">
        <v>3</v>
      </c>
      <c r="CD39" s="18">
        <v>3</v>
      </c>
      <c r="CE39" s="18">
        <v>3</v>
      </c>
      <c r="CF39" s="18">
        <v>3</v>
      </c>
      <c r="CG39" s="21">
        <f t="shared" si="27"/>
        <v>51</v>
      </c>
      <c r="CH39" s="22">
        <f t="shared" si="28"/>
        <v>3</v>
      </c>
      <c r="CI39" s="50" t="s">
        <v>28</v>
      </c>
      <c r="CJ39" s="15"/>
      <c r="CL39" s="10"/>
    </row>
    <row r="40" spans="3:90" ht="14.25" customHeight="1">
      <c r="C40" s="52">
        <v>32</v>
      </c>
      <c r="D40" s="53" t="s">
        <v>112</v>
      </c>
      <c r="E40" s="12">
        <v>2</v>
      </c>
      <c r="F40" s="7">
        <v>3</v>
      </c>
      <c r="G40" s="7">
        <v>2</v>
      </c>
      <c r="H40" s="7">
        <v>3</v>
      </c>
      <c r="I40" s="7">
        <v>3</v>
      </c>
      <c r="J40" s="1">
        <f t="shared" si="21"/>
        <v>13</v>
      </c>
      <c r="K40" s="9">
        <f t="shared" si="22"/>
        <v>2.6</v>
      </c>
      <c r="L40" s="49" t="s">
        <v>27</v>
      </c>
      <c r="N40" s="15"/>
      <c r="O40" s="52">
        <v>32</v>
      </c>
      <c r="P40" s="53" t="s">
        <v>112</v>
      </c>
      <c r="Q40" s="38">
        <v>1</v>
      </c>
      <c r="R40" s="18">
        <v>2</v>
      </c>
      <c r="S40" s="18">
        <v>1</v>
      </c>
      <c r="T40" s="18">
        <v>2</v>
      </c>
      <c r="U40" s="18">
        <v>1</v>
      </c>
      <c r="V40" s="18">
        <v>1</v>
      </c>
      <c r="W40" s="18">
        <v>2</v>
      </c>
      <c r="X40" s="18">
        <v>2</v>
      </c>
      <c r="Y40" s="18">
        <v>2</v>
      </c>
      <c r="Z40" s="18">
        <v>1</v>
      </c>
      <c r="AA40" s="19"/>
      <c r="AB40" s="20"/>
      <c r="AC40" s="20"/>
      <c r="AD40" s="20"/>
      <c r="AE40" s="20"/>
      <c r="AF40" s="20"/>
      <c r="AG40" s="20"/>
      <c r="AH40" s="20"/>
      <c r="AI40" s="20"/>
      <c r="AJ40" s="20"/>
      <c r="AK40" s="21">
        <f t="shared" si="23"/>
        <v>15</v>
      </c>
      <c r="AL40" s="22">
        <f t="shared" si="24"/>
        <v>1.5</v>
      </c>
      <c r="AM40" s="50" t="s">
        <v>29</v>
      </c>
      <c r="AN40" s="15"/>
      <c r="AO40" s="52">
        <v>32</v>
      </c>
      <c r="AP40" s="53" t="s">
        <v>112</v>
      </c>
      <c r="AQ40" s="38">
        <v>3</v>
      </c>
      <c r="AR40" s="18">
        <v>3</v>
      </c>
      <c r="AS40" s="18">
        <v>3</v>
      </c>
      <c r="AT40" s="18">
        <v>3</v>
      </c>
      <c r="AU40" s="29">
        <v>1</v>
      </c>
      <c r="AV40" s="18">
        <v>3</v>
      </c>
      <c r="AW40" s="18">
        <v>3</v>
      </c>
      <c r="AX40" s="18">
        <v>3</v>
      </c>
      <c r="AY40" s="18">
        <v>3</v>
      </c>
      <c r="AZ40" s="18">
        <v>3</v>
      </c>
      <c r="BA40" s="29">
        <v>1</v>
      </c>
      <c r="BB40" s="18">
        <v>3</v>
      </c>
      <c r="BC40" s="18">
        <v>3</v>
      </c>
      <c r="BD40" s="18">
        <v>3</v>
      </c>
      <c r="BE40" s="29">
        <v>1</v>
      </c>
      <c r="BH40" s="30">
        <f t="shared" si="25"/>
        <v>39</v>
      </c>
      <c r="BI40" s="31">
        <f t="shared" si="26"/>
        <v>2.5714285714285716</v>
      </c>
      <c r="BJ40" s="51" t="s">
        <v>27</v>
      </c>
      <c r="BK40" s="27"/>
      <c r="BL40" s="15"/>
      <c r="BM40" s="52">
        <v>32</v>
      </c>
      <c r="BN40" s="53" t="s">
        <v>112</v>
      </c>
      <c r="BO40" s="38">
        <v>1</v>
      </c>
      <c r="BP40" s="18">
        <v>1</v>
      </c>
      <c r="BQ40" s="18">
        <v>2</v>
      </c>
      <c r="BR40" s="18">
        <v>1</v>
      </c>
      <c r="BS40" s="18">
        <v>2</v>
      </c>
      <c r="BT40" s="18">
        <v>1</v>
      </c>
      <c r="BU40" s="18">
        <v>1</v>
      </c>
      <c r="BV40" s="18">
        <v>2</v>
      </c>
      <c r="BW40" s="18"/>
      <c r="BX40" s="18">
        <v>1</v>
      </c>
      <c r="BY40" s="18">
        <v>2</v>
      </c>
      <c r="BZ40" s="29">
        <v>1</v>
      </c>
      <c r="CA40" s="29">
        <v>1</v>
      </c>
      <c r="CB40" s="29">
        <v>1</v>
      </c>
      <c r="CC40" s="18">
        <v>3</v>
      </c>
      <c r="CD40" s="18">
        <v>1</v>
      </c>
      <c r="CE40" s="18">
        <v>3</v>
      </c>
      <c r="CF40" s="18">
        <v>1</v>
      </c>
      <c r="CG40" s="21">
        <f t="shared" si="27"/>
        <v>25</v>
      </c>
      <c r="CH40" s="22">
        <f t="shared" si="28"/>
        <v>1.4705882352941178</v>
      </c>
      <c r="CI40" s="50" t="s">
        <v>29</v>
      </c>
      <c r="CJ40" s="15"/>
      <c r="CL40" s="10"/>
    </row>
    <row r="41" spans="3:90" ht="14.25" customHeight="1">
      <c r="C41" s="52">
        <v>33</v>
      </c>
      <c r="D41" s="53" t="s">
        <v>113</v>
      </c>
      <c r="E41" s="12">
        <v>1</v>
      </c>
      <c r="F41" s="7">
        <v>2</v>
      </c>
      <c r="G41" s="7">
        <v>1</v>
      </c>
      <c r="H41" s="7">
        <v>1</v>
      </c>
      <c r="I41" s="7">
        <v>2</v>
      </c>
      <c r="J41" s="1">
        <f t="shared" si="21"/>
        <v>7</v>
      </c>
      <c r="K41" s="9">
        <f t="shared" si="22"/>
        <v>1.4</v>
      </c>
      <c r="L41" s="49" t="s">
        <v>29</v>
      </c>
      <c r="N41" s="15"/>
      <c r="O41" s="52">
        <v>33</v>
      </c>
      <c r="P41" s="53" t="s">
        <v>113</v>
      </c>
      <c r="Q41" s="38">
        <v>1</v>
      </c>
      <c r="R41" s="18">
        <v>2</v>
      </c>
      <c r="S41" s="18">
        <v>1</v>
      </c>
      <c r="T41" s="18">
        <v>2</v>
      </c>
      <c r="U41" s="18">
        <v>1</v>
      </c>
      <c r="V41" s="18">
        <v>1</v>
      </c>
      <c r="W41" s="18">
        <v>2</v>
      </c>
      <c r="X41" s="18">
        <v>2</v>
      </c>
      <c r="Y41" s="18">
        <v>2</v>
      </c>
      <c r="Z41" s="18">
        <v>1</v>
      </c>
      <c r="AA41" s="19"/>
      <c r="AB41" s="20"/>
      <c r="AC41" s="20"/>
      <c r="AD41" s="20"/>
      <c r="AE41" s="20"/>
      <c r="AF41" s="20"/>
      <c r="AG41" s="20"/>
      <c r="AH41" s="20"/>
      <c r="AI41" s="20"/>
      <c r="AJ41" s="20"/>
      <c r="AK41" s="21">
        <f t="shared" si="23"/>
        <v>15</v>
      </c>
      <c r="AL41" s="22">
        <f t="shared" si="24"/>
        <v>1.5</v>
      </c>
      <c r="AM41" s="50" t="s">
        <v>29</v>
      </c>
      <c r="AN41" s="15"/>
      <c r="AO41" s="52">
        <v>33</v>
      </c>
      <c r="AP41" s="53" t="s">
        <v>113</v>
      </c>
      <c r="AQ41" s="38">
        <v>1</v>
      </c>
      <c r="AR41" s="18">
        <v>2</v>
      </c>
      <c r="AS41" s="18">
        <v>1</v>
      </c>
      <c r="AT41" s="18">
        <v>2</v>
      </c>
      <c r="AU41" s="29">
        <v>2</v>
      </c>
      <c r="AV41" s="19">
        <v>2</v>
      </c>
      <c r="AW41" s="18">
        <v>1</v>
      </c>
      <c r="AX41" s="18">
        <v>1</v>
      </c>
      <c r="AY41" s="18">
        <v>2</v>
      </c>
      <c r="AZ41" s="18">
        <v>1</v>
      </c>
      <c r="BA41" s="29">
        <v>2</v>
      </c>
      <c r="BB41" s="18">
        <v>2</v>
      </c>
      <c r="BC41" s="18">
        <v>1</v>
      </c>
      <c r="BD41" s="19">
        <v>2</v>
      </c>
      <c r="BE41" s="29">
        <v>1</v>
      </c>
      <c r="BH41" s="30">
        <f t="shared" si="25"/>
        <v>23</v>
      </c>
      <c r="BI41" s="31">
        <f t="shared" si="26"/>
        <v>1.5</v>
      </c>
      <c r="BJ41" s="51" t="s">
        <v>29</v>
      </c>
      <c r="BK41" s="27"/>
      <c r="BL41" s="15"/>
      <c r="BM41" s="52">
        <v>33</v>
      </c>
      <c r="BN41" s="53" t="s">
        <v>113</v>
      </c>
      <c r="BO41" s="38">
        <v>2</v>
      </c>
      <c r="BP41" s="18">
        <v>3</v>
      </c>
      <c r="BQ41" s="18">
        <v>2</v>
      </c>
      <c r="BR41" s="18">
        <v>2</v>
      </c>
      <c r="BS41" s="18">
        <v>3</v>
      </c>
      <c r="BT41" s="18">
        <v>2</v>
      </c>
      <c r="BU41" s="18">
        <v>3</v>
      </c>
      <c r="BV41" s="18">
        <v>2</v>
      </c>
      <c r="BW41" s="18"/>
      <c r="BX41" s="18">
        <v>2</v>
      </c>
      <c r="BY41" s="19">
        <v>2</v>
      </c>
      <c r="BZ41" s="29">
        <v>3</v>
      </c>
      <c r="CA41" s="18">
        <v>2</v>
      </c>
      <c r="CB41" s="18">
        <v>2</v>
      </c>
      <c r="CC41" s="18">
        <v>3</v>
      </c>
      <c r="CD41" s="18">
        <v>2</v>
      </c>
      <c r="CE41" s="18">
        <v>3</v>
      </c>
      <c r="CF41" s="18">
        <v>3</v>
      </c>
      <c r="CG41" s="21">
        <f t="shared" si="27"/>
        <v>41</v>
      </c>
      <c r="CH41" s="22">
        <f t="shared" si="28"/>
        <v>2.4117647058823528</v>
      </c>
      <c r="CI41" s="50" t="s">
        <v>27</v>
      </c>
      <c r="CJ41" s="15"/>
      <c r="CL41" s="10"/>
    </row>
    <row r="42" spans="3:90" ht="14.25" customHeight="1">
      <c r="C42" s="52">
        <v>34</v>
      </c>
      <c r="D42" s="53" t="s">
        <v>114</v>
      </c>
      <c r="E42" s="12">
        <v>3</v>
      </c>
      <c r="F42" s="7">
        <v>3</v>
      </c>
      <c r="G42" s="7">
        <v>3</v>
      </c>
      <c r="H42" s="7">
        <v>3</v>
      </c>
      <c r="I42" s="7">
        <v>3</v>
      </c>
      <c r="J42" s="1">
        <f t="shared" si="8"/>
        <v>15</v>
      </c>
      <c r="K42" s="9">
        <f t="shared" si="1"/>
        <v>3</v>
      </c>
      <c r="L42" s="13" t="s">
        <v>28</v>
      </c>
      <c r="N42" s="15"/>
      <c r="O42" s="52">
        <v>34</v>
      </c>
      <c r="P42" s="53" t="s">
        <v>114</v>
      </c>
      <c r="Q42" s="38">
        <v>3</v>
      </c>
      <c r="R42" s="18">
        <v>3</v>
      </c>
      <c r="S42" s="18">
        <v>3</v>
      </c>
      <c r="T42" s="18">
        <v>3</v>
      </c>
      <c r="U42" s="18"/>
      <c r="V42" s="18">
        <v>3</v>
      </c>
      <c r="W42" s="18">
        <v>3</v>
      </c>
      <c r="X42" s="18">
        <v>3</v>
      </c>
      <c r="Y42" s="18">
        <v>3</v>
      </c>
      <c r="Z42" s="18">
        <v>3</v>
      </c>
      <c r="AA42" s="19"/>
      <c r="AB42" s="20"/>
      <c r="AC42" s="20"/>
      <c r="AD42" s="20"/>
      <c r="AE42" s="20"/>
      <c r="AF42" s="20"/>
      <c r="AG42" s="20"/>
      <c r="AH42" s="20"/>
      <c r="AI42" s="20"/>
      <c r="AJ42" s="20"/>
      <c r="AK42" s="21">
        <f t="shared" si="2"/>
        <v>27</v>
      </c>
      <c r="AL42" s="22">
        <f t="shared" si="3"/>
        <v>3</v>
      </c>
      <c r="AM42" s="23" t="s">
        <v>28</v>
      </c>
      <c r="AN42" s="15"/>
      <c r="AO42" s="52">
        <v>34</v>
      </c>
      <c r="AP42" s="53" t="s">
        <v>114</v>
      </c>
      <c r="AQ42" s="39">
        <v>3</v>
      </c>
      <c r="AR42" s="29">
        <v>2</v>
      </c>
      <c r="AS42" s="29">
        <v>3</v>
      </c>
      <c r="AT42" s="29">
        <v>2</v>
      </c>
      <c r="AU42" s="29">
        <v>2</v>
      </c>
      <c r="AV42" s="29">
        <v>3</v>
      </c>
      <c r="AW42" s="29">
        <v>3</v>
      </c>
      <c r="AX42" s="29">
        <v>3</v>
      </c>
      <c r="AY42" s="29">
        <v>3</v>
      </c>
      <c r="AZ42" s="29">
        <v>2</v>
      </c>
      <c r="BA42" s="29">
        <v>2</v>
      </c>
      <c r="BB42" s="29">
        <v>3</v>
      </c>
      <c r="BC42" s="29">
        <v>2</v>
      </c>
      <c r="BD42" s="29">
        <v>3</v>
      </c>
      <c r="BE42" s="29">
        <v>3</v>
      </c>
      <c r="BH42" s="30">
        <f t="shared" si="4"/>
        <v>39</v>
      </c>
      <c r="BI42" s="31">
        <f t="shared" si="5"/>
        <v>2.5714285714285716</v>
      </c>
      <c r="BJ42" s="32" t="s">
        <v>27</v>
      </c>
      <c r="BK42" s="27"/>
      <c r="BL42" s="15"/>
      <c r="BM42" s="52">
        <v>34</v>
      </c>
      <c r="BN42" s="53" t="s">
        <v>114</v>
      </c>
      <c r="BO42" s="39">
        <v>3</v>
      </c>
      <c r="BP42" s="29">
        <v>2</v>
      </c>
      <c r="BQ42" s="29">
        <v>3</v>
      </c>
      <c r="BR42" s="29">
        <v>2</v>
      </c>
      <c r="BS42" s="29">
        <v>3</v>
      </c>
      <c r="BT42" s="29">
        <v>3</v>
      </c>
      <c r="BU42" s="29">
        <v>3</v>
      </c>
      <c r="BV42" s="29">
        <v>2</v>
      </c>
      <c r="BW42" s="29"/>
      <c r="BX42" s="29">
        <v>2</v>
      </c>
      <c r="BY42" s="29">
        <v>3</v>
      </c>
      <c r="BZ42" s="29">
        <v>3</v>
      </c>
      <c r="CA42" s="29">
        <v>2</v>
      </c>
      <c r="CB42" s="29">
        <v>2</v>
      </c>
      <c r="CC42" s="18">
        <v>2</v>
      </c>
      <c r="CD42" s="18">
        <v>3</v>
      </c>
      <c r="CE42" s="18">
        <v>2</v>
      </c>
      <c r="CF42" s="18">
        <v>3</v>
      </c>
      <c r="CG42" s="21">
        <f t="shared" si="6"/>
        <v>43</v>
      </c>
      <c r="CH42" s="22">
        <f t="shared" si="7"/>
        <v>2.5294117647058822</v>
      </c>
      <c r="CI42" s="50" t="s">
        <v>27</v>
      </c>
      <c r="CJ42" s="15"/>
      <c r="CL42" s="10"/>
    </row>
    <row r="43" spans="3:90">
      <c r="C43" s="76"/>
      <c r="D43" s="77"/>
      <c r="E43" s="79"/>
      <c r="F43" s="80"/>
      <c r="G43" s="80"/>
      <c r="H43" s="80"/>
      <c r="I43" s="80"/>
      <c r="J43" s="81"/>
      <c r="K43" s="8" t="s">
        <v>10</v>
      </c>
      <c r="L43" s="4" t="s">
        <v>2</v>
      </c>
      <c r="N43" s="15"/>
      <c r="O43" s="82"/>
      <c r="P43" s="82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24"/>
      <c r="AL43" s="25" t="s">
        <v>10</v>
      </c>
      <c r="AM43" s="25" t="s">
        <v>2</v>
      </c>
      <c r="AN43" s="15"/>
      <c r="AO43" s="98"/>
      <c r="AP43" s="98"/>
      <c r="AQ43" s="101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3"/>
      <c r="BI43" s="33" t="s">
        <v>10</v>
      </c>
      <c r="BJ43" s="33" t="s">
        <v>2</v>
      </c>
      <c r="BK43" s="27"/>
      <c r="BL43" s="15"/>
      <c r="BM43" s="82"/>
      <c r="BN43" s="92"/>
      <c r="BO43" s="95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7"/>
      <c r="CH43" s="25" t="s">
        <v>10</v>
      </c>
      <c r="CI43" s="25" t="s">
        <v>2</v>
      </c>
      <c r="CJ43" s="15"/>
      <c r="CL43" s="10"/>
    </row>
    <row r="44" spans="3:90">
      <c r="C44" s="77"/>
      <c r="D44" s="77"/>
      <c r="E44" s="90" t="s">
        <v>11</v>
      </c>
      <c r="F44" s="91"/>
      <c r="G44" s="91"/>
      <c r="H44" s="91"/>
      <c r="I44" s="91"/>
      <c r="J44" s="91"/>
      <c r="K44" s="5">
        <v>3</v>
      </c>
      <c r="L44" s="3"/>
      <c r="N44" s="15"/>
      <c r="O44" s="83"/>
      <c r="P44" s="83"/>
      <c r="Q44" s="86" t="s">
        <v>11</v>
      </c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43">
        <v>5</v>
      </c>
      <c r="AL44" s="26"/>
      <c r="AM44" s="26"/>
      <c r="AN44" s="15"/>
      <c r="AO44" s="99"/>
      <c r="AP44" s="99"/>
      <c r="AQ44" s="104" t="s">
        <v>11</v>
      </c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34">
        <v>6</v>
      </c>
      <c r="BJ44" s="34"/>
      <c r="BK44" s="27"/>
      <c r="BL44" s="15"/>
      <c r="BM44" s="83"/>
      <c r="BN44" s="93"/>
      <c r="BO44" s="86" t="s">
        <v>19</v>
      </c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26">
        <v>6</v>
      </c>
      <c r="CI44" s="26"/>
      <c r="CJ44" s="15"/>
      <c r="CK44" s="6"/>
      <c r="CL44" s="10"/>
    </row>
    <row r="45" spans="3:90">
      <c r="C45" s="77"/>
      <c r="D45" s="77"/>
      <c r="E45" s="90" t="s">
        <v>12</v>
      </c>
      <c r="F45" s="91"/>
      <c r="G45" s="91"/>
      <c r="H45" s="91"/>
      <c r="I45" s="91"/>
      <c r="J45" s="91"/>
      <c r="K45" s="5">
        <v>8</v>
      </c>
      <c r="L45" s="3"/>
      <c r="N45" s="15"/>
      <c r="O45" s="83"/>
      <c r="P45" s="83"/>
      <c r="Q45" s="86" t="s">
        <v>12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43">
        <v>8</v>
      </c>
      <c r="AL45" s="26"/>
      <c r="AM45" s="26"/>
      <c r="AN45" s="15"/>
      <c r="AO45" s="99"/>
      <c r="AP45" s="99"/>
      <c r="AQ45" s="104" t="s">
        <v>12</v>
      </c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34">
        <v>12</v>
      </c>
      <c r="BJ45" s="34"/>
      <c r="BK45" s="27"/>
      <c r="BL45" s="15"/>
      <c r="BM45" s="83"/>
      <c r="BN45" s="93"/>
      <c r="BO45" s="86" t="s">
        <v>12</v>
      </c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26">
        <v>10</v>
      </c>
      <c r="CI45" s="26"/>
      <c r="CJ45" s="15"/>
      <c r="CK45" s="6"/>
      <c r="CL45" s="10"/>
    </row>
    <row r="46" spans="3:90">
      <c r="C46" s="78"/>
      <c r="D46" s="78"/>
      <c r="E46" s="90" t="s">
        <v>13</v>
      </c>
      <c r="F46" s="91"/>
      <c r="G46" s="91"/>
      <c r="H46" s="91"/>
      <c r="I46" s="91"/>
      <c r="J46" s="91"/>
      <c r="K46" s="5">
        <v>23</v>
      </c>
      <c r="L46" s="3"/>
      <c r="N46" s="15"/>
      <c r="O46" s="84"/>
      <c r="P46" s="84"/>
      <c r="Q46" s="87" t="s">
        <v>13</v>
      </c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K46" s="44">
        <v>21</v>
      </c>
      <c r="AL46" s="26"/>
      <c r="AM46" s="26"/>
      <c r="AN46" s="15"/>
      <c r="AO46" s="100"/>
      <c r="AP46" s="100"/>
      <c r="AQ46" s="104" t="s">
        <v>13</v>
      </c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34">
        <v>16</v>
      </c>
      <c r="BJ46" s="34"/>
      <c r="BK46" s="27"/>
      <c r="BL46" s="15"/>
      <c r="BM46" s="84"/>
      <c r="BN46" s="94"/>
      <c r="BO46" s="87" t="s">
        <v>20</v>
      </c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9"/>
      <c r="CH46" s="26">
        <v>18</v>
      </c>
      <c r="CI46" s="26"/>
      <c r="CJ46" s="15"/>
      <c r="CK46" s="6"/>
      <c r="CL46" s="10"/>
    </row>
    <row r="49" spans="6:69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41"/>
      <c r="BO49" s="2"/>
      <c r="BP49" s="2"/>
      <c r="BQ49" s="2"/>
    </row>
    <row r="50" spans="6:69"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41"/>
      <c r="BO50" s="2"/>
      <c r="BP50" s="2"/>
      <c r="BQ50" s="2"/>
    </row>
    <row r="51" spans="6:69"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41"/>
      <c r="BO51" s="2"/>
      <c r="BP51" s="2"/>
      <c r="BQ51" s="2"/>
    </row>
    <row r="52" spans="6:69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41"/>
      <c r="BO52" s="2"/>
      <c r="BP52" s="2"/>
      <c r="BQ52" s="2"/>
    </row>
    <row r="53" spans="6:69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41"/>
      <c r="BO53" s="2"/>
      <c r="BP53" s="2"/>
      <c r="BQ53" s="2"/>
    </row>
    <row r="54" spans="6:69"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41"/>
      <c r="BO54" s="2"/>
      <c r="BP54" s="2"/>
      <c r="BQ54" s="2"/>
    </row>
    <row r="55" spans="6:69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41"/>
      <c r="BO55" s="2"/>
      <c r="BP55" s="2"/>
      <c r="BQ55" s="2"/>
    </row>
    <row r="56" spans="6:69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41"/>
      <c r="BO56" s="2"/>
      <c r="BP56" s="2"/>
      <c r="BQ56" s="2"/>
    </row>
    <row r="57" spans="6:69"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41"/>
      <c r="BO57" s="2"/>
      <c r="BP57" s="2"/>
      <c r="BQ57" s="2"/>
    </row>
    <row r="58" spans="6:69"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41"/>
      <c r="BO58" s="2"/>
      <c r="BP58" s="2"/>
      <c r="BQ58" s="2"/>
    </row>
    <row r="59" spans="6:69"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41"/>
      <c r="BO59" s="2"/>
      <c r="BP59" s="2"/>
      <c r="BQ59" s="2"/>
    </row>
    <row r="60" spans="6:69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41"/>
      <c r="BO60" s="2"/>
      <c r="BP60" s="2"/>
      <c r="BQ60" s="2"/>
    </row>
    <row r="61" spans="6:69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41"/>
      <c r="BO61" s="2"/>
      <c r="BP61" s="2"/>
      <c r="BQ61" s="2"/>
    </row>
    <row r="62" spans="6:69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41"/>
      <c r="BO62" s="2"/>
      <c r="BP62" s="2"/>
      <c r="BQ62" s="2"/>
    </row>
    <row r="63" spans="6:69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41"/>
      <c r="BO63" s="2"/>
      <c r="BP63" s="2"/>
      <c r="BQ63" s="2"/>
    </row>
    <row r="64" spans="6:69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41"/>
      <c r="BO64" s="2"/>
      <c r="BP64" s="2"/>
      <c r="BQ64" s="2"/>
    </row>
    <row r="65" spans="6:69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41"/>
      <c r="BO65" s="2"/>
      <c r="BP65" s="2"/>
      <c r="BQ65" s="2"/>
    </row>
    <row r="66" spans="6:69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41"/>
      <c r="BO66" s="2"/>
      <c r="BP66" s="2"/>
      <c r="BQ66" s="2"/>
    </row>
    <row r="67" spans="6:69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41"/>
      <c r="BO67" s="2"/>
      <c r="BP67" s="2"/>
      <c r="BQ67" s="2"/>
    </row>
    <row r="68" spans="6:69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41"/>
      <c r="BO68" s="2"/>
      <c r="BP68" s="2"/>
      <c r="BQ68" s="2"/>
    </row>
    <row r="69" spans="6:69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41"/>
      <c r="BO69" s="2"/>
      <c r="BP69" s="2"/>
      <c r="BQ69" s="2"/>
    </row>
    <row r="70" spans="6:69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41"/>
      <c r="BO70" s="2"/>
      <c r="BP70" s="2"/>
      <c r="BQ70" s="2"/>
    </row>
    <row r="71" spans="6:69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41"/>
      <c r="BO71" s="2"/>
      <c r="BP71" s="2"/>
      <c r="BQ71" s="2"/>
    </row>
    <row r="72" spans="6:69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41"/>
      <c r="BO72" s="2"/>
      <c r="BP72" s="2"/>
      <c r="BQ72" s="2"/>
    </row>
    <row r="73" spans="6:69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41"/>
      <c r="BO73" s="2"/>
      <c r="BP73" s="2"/>
      <c r="BQ73" s="2"/>
    </row>
    <row r="74" spans="6:69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41"/>
      <c r="BO74" s="2"/>
      <c r="BP74" s="2"/>
      <c r="BQ74" s="2"/>
    </row>
    <row r="75" spans="6:69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41"/>
      <c r="BO75" s="2"/>
      <c r="BP75" s="2"/>
      <c r="BQ75" s="2"/>
    </row>
    <row r="76" spans="6:69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41"/>
      <c r="BO76" s="2"/>
      <c r="BP76" s="2"/>
      <c r="BQ76" s="2"/>
    </row>
    <row r="77" spans="6:69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41"/>
      <c r="BO77" s="2"/>
      <c r="BP77" s="2"/>
      <c r="BQ77" s="2"/>
    </row>
    <row r="78" spans="6:69"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41"/>
      <c r="BO78" s="2"/>
      <c r="BP78" s="2"/>
      <c r="BQ78" s="2"/>
    </row>
    <row r="79" spans="6:69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41"/>
      <c r="BO79" s="2"/>
      <c r="BP79" s="2"/>
      <c r="BQ79" s="2"/>
    </row>
    <row r="80" spans="6:69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41"/>
      <c r="BO80" s="2"/>
      <c r="BP80" s="2"/>
      <c r="BQ80" s="2"/>
    </row>
    <row r="81" spans="6:69"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41"/>
      <c r="BO81" s="2"/>
      <c r="BP81" s="2"/>
      <c r="BQ81" s="2"/>
    </row>
    <row r="82" spans="6:69"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41"/>
      <c r="BO82" s="2"/>
      <c r="BP82" s="2"/>
      <c r="BQ82" s="2"/>
    </row>
    <row r="83" spans="6:69"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41"/>
      <c r="BO83" s="2"/>
      <c r="BP83" s="2"/>
      <c r="BQ83" s="2"/>
    </row>
    <row r="84" spans="6:69"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41"/>
      <c r="BO84" s="2"/>
      <c r="BP84" s="2"/>
      <c r="BQ84" s="2"/>
    </row>
    <row r="85" spans="6:69"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41"/>
      <c r="BO85" s="2"/>
      <c r="BP85" s="2"/>
      <c r="BQ85" s="2"/>
    </row>
    <row r="86" spans="6:69"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41"/>
      <c r="BO86" s="2"/>
      <c r="BP86" s="2"/>
      <c r="BQ86" s="2"/>
    </row>
    <row r="87" spans="6:69"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41"/>
      <c r="BO87" s="2"/>
      <c r="BP87" s="2"/>
      <c r="BQ87" s="2"/>
    </row>
    <row r="88" spans="6:69"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41"/>
      <c r="BO88" s="2"/>
      <c r="BP88" s="2"/>
      <c r="BQ88" s="2"/>
    </row>
    <row r="89" spans="6:69"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41"/>
      <c r="BO89" s="2"/>
      <c r="BP89" s="2"/>
      <c r="BQ89" s="2"/>
    </row>
    <row r="90" spans="6:69"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41"/>
      <c r="BO90" s="2"/>
      <c r="BP90" s="2"/>
      <c r="BQ90" s="2"/>
    </row>
    <row r="91" spans="6:69"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41"/>
      <c r="BO91" s="2"/>
      <c r="BP91" s="2"/>
      <c r="BQ91" s="2"/>
    </row>
    <row r="92" spans="6:69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41"/>
      <c r="BO92" s="2"/>
      <c r="BP92" s="2"/>
      <c r="BQ92" s="2"/>
    </row>
    <row r="93" spans="6:69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41"/>
      <c r="BO93" s="2"/>
      <c r="BP93" s="2"/>
      <c r="BQ93" s="2"/>
    </row>
    <row r="94" spans="6:69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41"/>
      <c r="BO94" s="2"/>
      <c r="BP94" s="2"/>
      <c r="BQ94" s="2"/>
    </row>
    <row r="95" spans="6:69"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41"/>
      <c r="BO95" s="2"/>
      <c r="BP95" s="2"/>
      <c r="BQ95" s="2"/>
    </row>
    <row r="96" spans="6:69"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41"/>
      <c r="BO96" s="2"/>
      <c r="BP96" s="2"/>
      <c r="BQ96" s="2"/>
    </row>
    <row r="97" spans="6:69"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41"/>
      <c r="BO97" s="2"/>
      <c r="BP97" s="2"/>
      <c r="BQ97" s="2"/>
    </row>
    <row r="98" spans="6:69"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41"/>
      <c r="BO98" s="2"/>
      <c r="BP98" s="2"/>
      <c r="BQ98" s="2"/>
    </row>
    <row r="99" spans="6:69"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41"/>
      <c r="BO99" s="2"/>
      <c r="BP99" s="2"/>
      <c r="BQ99" s="2"/>
    </row>
    <row r="100" spans="6:69"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41"/>
      <c r="BO100" s="2"/>
      <c r="BP100" s="2"/>
      <c r="BQ100" s="2"/>
    </row>
    <row r="101" spans="6:69"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41"/>
      <c r="BO101" s="2"/>
      <c r="BP101" s="2"/>
      <c r="BQ101" s="2"/>
    </row>
    <row r="102" spans="6:69"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41"/>
      <c r="BO102" s="2"/>
      <c r="BP102" s="2"/>
      <c r="BQ102" s="2"/>
    </row>
    <row r="103" spans="6:69"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41"/>
      <c r="BO103" s="2"/>
      <c r="BP103" s="2"/>
      <c r="BQ103" s="2"/>
    </row>
    <row r="104" spans="6:69"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41"/>
      <c r="BO104" s="2"/>
      <c r="BP104" s="2"/>
      <c r="BQ104" s="2"/>
    </row>
    <row r="105" spans="6:69"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41"/>
      <c r="BO105" s="2"/>
      <c r="BP105" s="2"/>
      <c r="BQ105" s="2"/>
    </row>
    <row r="106" spans="6:69"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41"/>
      <c r="BO106" s="2"/>
      <c r="BP106" s="2"/>
      <c r="BQ106" s="2"/>
    </row>
    <row r="107" spans="6:69"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41"/>
      <c r="BO107" s="2"/>
      <c r="BP107" s="2"/>
      <c r="BQ107" s="2"/>
    </row>
    <row r="108" spans="6:69"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41"/>
      <c r="BO108" s="2"/>
      <c r="BP108" s="2"/>
      <c r="BQ108" s="2"/>
    </row>
    <row r="109" spans="6:69"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41"/>
      <c r="BO109" s="2"/>
      <c r="BP109" s="2"/>
      <c r="BQ109" s="2"/>
    </row>
    <row r="110" spans="6:69"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41"/>
      <c r="BO110" s="2"/>
      <c r="BP110" s="2"/>
      <c r="BQ110" s="2"/>
    </row>
    <row r="111" spans="6:69"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41"/>
      <c r="BO111" s="2"/>
      <c r="BP111" s="2"/>
      <c r="BQ111" s="2"/>
    </row>
    <row r="112" spans="6:69"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41"/>
      <c r="BO112" s="2"/>
      <c r="BP112" s="2"/>
      <c r="BQ112" s="2"/>
    </row>
    <row r="113" spans="6:69"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41"/>
      <c r="BO113" s="2"/>
      <c r="BP113" s="2"/>
      <c r="BQ113" s="2"/>
    </row>
    <row r="114" spans="6:69"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41"/>
      <c r="BO114" s="2"/>
      <c r="BP114" s="2"/>
      <c r="BQ114" s="2"/>
    </row>
  </sheetData>
  <mergeCells count="71">
    <mergeCell ref="C6:L6"/>
    <mergeCell ref="C7:C8"/>
    <mergeCell ref="D7:D8"/>
    <mergeCell ref="E7:I7"/>
    <mergeCell ref="J7:J8"/>
    <mergeCell ref="K7:K8"/>
    <mergeCell ref="L7:L8"/>
    <mergeCell ref="B2:M2"/>
    <mergeCell ref="B3:M3"/>
    <mergeCell ref="B4:M4"/>
    <mergeCell ref="N2:AN2"/>
    <mergeCell ref="AO2:BK2"/>
    <mergeCell ref="N4:AN4"/>
    <mergeCell ref="AO4:BK4"/>
    <mergeCell ref="BL2:CJ2"/>
    <mergeCell ref="N3:AN3"/>
    <mergeCell ref="AO3:BK3"/>
    <mergeCell ref="BL3:CJ3"/>
    <mergeCell ref="P7:P8"/>
    <mergeCell ref="AM7:AM8"/>
    <mergeCell ref="AP7:AP8"/>
    <mergeCell ref="AO7:AO8"/>
    <mergeCell ref="AK7:AK8"/>
    <mergeCell ref="CI7:CI8"/>
    <mergeCell ref="BH7:BH8"/>
    <mergeCell ref="BI7:BI8"/>
    <mergeCell ref="BJ7:BJ8"/>
    <mergeCell ref="BM7:BM8"/>
    <mergeCell ref="BL4:CJ4"/>
    <mergeCell ref="CA7:CF7"/>
    <mergeCell ref="BM43:BM46"/>
    <mergeCell ref="BN43:BN46"/>
    <mergeCell ref="BO43:CG43"/>
    <mergeCell ref="E46:J46"/>
    <mergeCell ref="BO44:CG44"/>
    <mergeCell ref="BO45:CG45"/>
    <mergeCell ref="BO46:CG46"/>
    <mergeCell ref="AO43:AO46"/>
    <mergeCell ref="AP43:AP46"/>
    <mergeCell ref="AQ43:BH43"/>
    <mergeCell ref="AQ44:BH44"/>
    <mergeCell ref="AQ45:BH45"/>
    <mergeCell ref="AQ46:BH46"/>
    <mergeCell ref="C43:C46"/>
    <mergeCell ref="E43:J43"/>
    <mergeCell ref="D43:D46"/>
    <mergeCell ref="O43:O46"/>
    <mergeCell ref="Q43:AJ43"/>
    <mergeCell ref="Q44:AJ44"/>
    <mergeCell ref="Q45:AJ45"/>
    <mergeCell ref="Q46:AJ46"/>
    <mergeCell ref="E44:J44"/>
    <mergeCell ref="E45:J45"/>
    <mergeCell ref="P43:P46"/>
    <mergeCell ref="O6:AM6"/>
    <mergeCell ref="O7:O8"/>
    <mergeCell ref="AL7:AL8"/>
    <mergeCell ref="AB7:AJ7"/>
    <mergeCell ref="Q7:U7"/>
    <mergeCell ref="V7:AA7"/>
    <mergeCell ref="AO6:BJ6"/>
    <mergeCell ref="BM6:CI6"/>
    <mergeCell ref="BX7:BZ7"/>
    <mergeCell ref="BN7:BN8"/>
    <mergeCell ref="BB7:BG7"/>
    <mergeCell ref="BS7:BW7"/>
    <mergeCell ref="AQ7:AV7"/>
    <mergeCell ref="AW7:BA7"/>
    <mergeCell ref="CG7:CG8"/>
    <mergeCell ref="CH7:CH8"/>
    <mergeCell ref="BO7:BR7"/>
  </mergeCells>
  <pageMargins left="0.16" right="0.22" top="0.6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аралык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Дом</cp:lastModifiedBy>
  <cp:lastPrinted>2021-10-26T04:34:19Z</cp:lastPrinted>
  <dcterms:created xsi:type="dcterms:W3CDTF">2017-09-04T18:18:46Z</dcterms:created>
  <dcterms:modified xsi:type="dcterms:W3CDTF">2024-07-18T05:30:54Z</dcterms:modified>
</cp:coreProperties>
</file>